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shmyglyuk\Desktop\"/>
    </mc:Choice>
  </mc:AlternateContent>
  <xr:revisionPtr revIDLastSave="0" documentId="8_{72D2072B-88E8-44A9-976E-F90C8F3F570D}" xr6:coauthVersionLast="40" xr6:coauthVersionMax="40" xr10:uidLastSave="{00000000-0000-0000-0000-000000000000}"/>
  <bookViews>
    <workbookView xWindow="0" yWindow="0" windowWidth="15360" windowHeight="11940" xr2:uid="{00000000-000D-0000-FFFF-FFFF00000000}"/>
  </bookViews>
  <sheets>
    <sheet name="Stelberry" sheetId="3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D83" i="3" l="1"/>
  <c r="D84" i="3"/>
  <c r="D85" i="3"/>
  <c r="D86" i="3"/>
  <c r="D87" i="3"/>
  <c r="D82" i="3"/>
  <c r="D75" i="3"/>
  <c r="D76" i="3"/>
  <c r="D77" i="3"/>
  <c r="D78" i="3"/>
  <c r="D79" i="3"/>
  <c r="D80" i="3"/>
  <c r="D74" i="3"/>
  <c r="D63" i="3"/>
  <c r="D64" i="3"/>
  <c r="D65" i="3"/>
  <c r="D66" i="3"/>
  <c r="D67" i="3"/>
  <c r="D62" i="3"/>
  <c r="D53" i="3"/>
  <c r="D54" i="3"/>
  <c r="D55" i="3"/>
  <c r="D56" i="3"/>
  <c r="D57" i="3"/>
  <c r="D58" i="3"/>
  <c r="D59" i="3"/>
  <c r="D60" i="3"/>
  <c r="D52" i="3"/>
  <c r="D44" i="3"/>
  <c r="D45" i="3"/>
  <c r="D46" i="3"/>
  <c r="D47" i="3"/>
  <c r="D48" i="3"/>
  <c r="D43" i="3"/>
  <c r="D30" i="3"/>
  <c r="D31" i="3"/>
  <c r="D32" i="3"/>
  <c r="D33" i="3"/>
  <c r="D34" i="3"/>
  <c r="D35" i="3"/>
  <c r="D36" i="3"/>
  <c r="D37" i="3"/>
  <c r="D29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7" i="3"/>
</calcChain>
</file>

<file path=xl/sharedStrings.xml><?xml version="1.0" encoding="utf-8"?>
<sst xmlns="http://schemas.openxmlformats.org/spreadsheetml/2006/main" count="185" uniqueCount="174">
  <si>
    <t>Комплект переговорного устройства клиент-кассир для АЗС с системой громкого оповещения,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</si>
  <si>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Переговорные устройства директор-секретарь</t>
  </si>
  <si>
    <t>Фильтр питания для микрофонов. Позволяет избавиться от помех и наводок, которые могут присутствовать на линии питания микрофона.</t>
  </si>
  <si>
    <t>Фильтр питания для микрофонов с повышенным коэффициентом подавления помех. Позволяет избавиться от помех и наводок, которые могут присутствовать на линии питания микрофона. Фильтр обладает повышенным коэфициентом подавления помех.</t>
  </si>
  <si>
    <t>Универсальный проходной PoE-сплиттер. Блок питания микрофонов от IP-камер. Предназначен для питания внешних микрофонов от Ethernet-кабеля IP-камеры. Устанавливается в разрез Ethernet-кабеля, идущего к IP-камере. Работает со стандартами 10/100 DC on Spares (метод B) и 10/100 Mixed DC &amp; Data (метод A).</t>
  </si>
  <si>
    <t>Stelberry S-400</t>
  </si>
  <si>
    <t>Stelberry S-401</t>
  </si>
  <si>
    <t>Stelberry S-402</t>
  </si>
  <si>
    <t>Stelberry S-410</t>
  </si>
  <si>
    <t>Stelberry S-411</t>
  </si>
  <si>
    <t>Stelberry S-412</t>
  </si>
  <si>
    <t>Stelberry S-420</t>
  </si>
  <si>
    <t>Stelberry S-425</t>
  </si>
  <si>
    <t>Stelberry S-500</t>
  </si>
  <si>
    <t>Stelberry S-505</t>
  </si>
  <si>
    <t>Stelberry S-510</t>
  </si>
  <si>
    <t>Stelberry S-515</t>
  </si>
  <si>
    <t>Stelberry S-520</t>
  </si>
  <si>
    <t>Stelberry S-525</t>
  </si>
  <si>
    <t>Stelberry S-640</t>
  </si>
  <si>
    <t>Stelberry S-645</t>
  </si>
  <si>
    <t>Stelberry S-660</t>
  </si>
  <si>
    <t>Stelberry S-665</t>
  </si>
  <si>
    <t>Stelberry S-740</t>
  </si>
  <si>
    <t>Stelberry S-760</t>
  </si>
  <si>
    <t>Stelberry D-600</t>
  </si>
  <si>
    <t>Stelberry D-700</t>
  </si>
  <si>
    <t>Stelberry S-002</t>
  </si>
  <si>
    <t>Stelberry S-005</t>
  </si>
  <si>
    <t>Stelberry D-120</t>
  </si>
  <si>
    <t>Stelberry S-100</t>
  </si>
  <si>
    <t>Stelberry S-105</t>
  </si>
  <si>
    <t>Stelberry S-120</t>
  </si>
  <si>
    <t>Stelberry S-122</t>
  </si>
  <si>
    <t>Stelberry S-125</t>
  </si>
  <si>
    <t>Stelberry S-130</t>
  </si>
  <si>
    <t>Stelberry S-132</t>
  </si>
  <si>
    <t>Stelberry S-135</t>
  </si>
  <si>
    <t>Stelberry S-350</t>
  </si>
  <si>
    <t>Stelberry S-423</t>
  </si>
  <si>
    <t>Stelberry M-1007</t>
  </si>
  <si>
    <t>Stelberry S-430</t>
  </si>
  <si>
    <t>Stelberry M-10</t>
  </si>
  <si>
    <t>Stelberry M-20</t>
  </si>
  <si>
    <t>Stelberry M-30</t>
  </si>
  <si>
    <t>Stelberry M-40</t>
  </si>
  <si>
    <t>Stelberry М-50</t>
  </si>
  <si>
    <t>Stelberry М-60</t>
  </si>
  <si>
    <t>Stelberry М-65</t>
  </si>
  <si>
    <t>Stelberry М-70</t>
  </si>
  <si>
    <t>Stelberry М-70HD</t>
  </si>
  <si>
    <t>Stelberry М-75</t>
  </si>
  <si>
    <t>Stelberry М-75HD</t>
  </si>
  <si>
    <t>Stelberry M-80</t>
  </si>
  <si>
    <t>Stelberry М-100</t>
  </si>
  <si>
    <t>Stelberry M-500</t>
  </si>
  <si>
    <t>Stelberry M-1000</t>
  </si>
  <si>
    <t>Stelberry M-1200</t>
  </si>
  <si>
    <t>Stelberry M-1300</t>
  </si>
  <si>
    <t xml:space="preserve">Stelberry M-1005                            </t>
  </si>
  <si>
    <t xml:space="preserve">Stelberry М-1305                            </t>
  </si>
  <si>
    <t>Stelberry М-2000</t>
  </si>
  <si>
    <t>Stelberry М-2100</t>
  </si>
  <si>
    <t>Stelberry MX-100</t>
  </si>
  <si>
    <t>Stelberry MX-110</t>
  </si>
  <si>
    <t>Stelberry MX-225</t>
  </si>
  <si>
    <t>Stelberry MX-300</t>
  </si>
  <si>
    <t>Stelberry MX-310</t>
  </si>
  <si>
    <t>Stelberry MX-320</t>
  </si>
  <si>
    <t>Абонентские панели и аксессуары для переговорных устройств клиент-кассир</t>
  </si>
  <si>
    <t>Многоканальные переговорные устройства и абонентские устройства к ним</t>
  </si>
  <si>
    <t>Всенаправленные активные микрофоны для систем видеонаблюдения</t>
  </si>
  <si>
    <t>Направленные активные микрофоны для систем видеонаблюдения и записи разговоров</t>
  </si>
  <si>
    <t>Устройства питания и фильтры питания для микрофонов</t>
  </si>
  <si>
    <t>Аудиомикшеры для смешивания сигналов с микрофонов</t>
  </si>
  <si>
    <t>Stelberry MX-305 Новинка</t>
  </si>
  <si>
    <t>Stelberry MX-315 Новинка</t>
  </si>
  <si>
    <t>Stelberry MX-325 Новинка</t>
  </si>
  <si>
    <t>Дуплексное переговорное устройство "клиент-кассир" c выходом для записи переговоров. В комплекте идёт пульт кассира, панель абонента и блок питания.</t>
  </si>
  <si>
    <t>Дуплексное переговорное устройство "клиент-кассир" с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t>
  </si>
  <si>
    <t>Дуплексное переговорное устройство "клиент-кассир" с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t>
  </si>
  <si>
    <t>Дуплексное переговорное устройство "клиент-кассир" с возможностью переключения в режим «Симплекс» и выходом для записи переговоров. В комплекте идёт пульт кассира, панель абонента и блок питания.</t>
  </si>
  <si>
    <t>Дуплексное переговорное устройство "клиент-кассир" с возможностью переключения в режим «Симплекс»,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t>
  </si>
  <si>
    <t>Дуплексное переговорное устройство "клиент-кассир" с отметкой конфликтных ситуаций со стороны клиента и кассира для применения с системой записи разговоров Sprut-SR 1000. В комплекте идёт пульт кассира, панель абонента и блок питания.</t>
  </si>
  <si>
    <t>Дуплексное переговорное устройство "клиент-кассир" с возможностью переключения в режим «Симплекс», абонентской панелью с функцией "Вызов" и выходом для записи переговоров. В комплекте идёт пульт кассира, панель абонента с вызовом и блок питания.</t>
  </si>
  <si>
    <t>Одноканальные переговорные устройства клиент-кассир</t>
  </si>
  <si>
    <t>Одноканальные переговорные устройства клиент-кассир для АЗС и касс с функцией громкого оповещения</t>
  </si>
  <si>
    <t>Многоканальные переговорные устройства клиент-кассир для АЗС с функцией громкого оповещения</t>
  </si>
  <si>
    <t>Запасная гарнитура для переговорных устройств Stelberry S-402 и  Stelberry  S-412</t>
  </si>
  <si>
    <t>4-канальное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Абонентские панели Stelberry S-120 или пульты Stelberry D-120 приобретаются отдельно.</t>
  </si>
  <si>
    <t>6-канальное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 Абонентские панели Stelberry S-120 или пульты Stelberry D-120 приобретаются отдельно.</t>
  </si>
  <si>
    <t>Белое цифровое переговорное устройство офисной связи "директор-секретарь" с выходом для записи переговоров. В комплекте идёт пульт директора, пульт секретаря и блоки питания к ним.</t>
  </si>
  <si>
    <t>Чёрное цифровое переговорное устройство офисной связи "директор-секретарь" с выходом для записи переговоров. В комплекте идёт пульт директора, пульт секретаря и блоки питания к ним.</t>
  </si>
  <si>
    <t>Направленный микрофон для усилителя индукционной петли Stelberry S-350 в металлическом корпусе с регулировкой чувствительности, направленности и автоблокировкой меню.</t>
  </si>
  <si>
    <t>Оборудование для слабослышащих и проектов "Доступная среда"</t>
  </si>
  <si>
    <t>Усилитель индукционной петли для слабослышащих. В комплект входит провод для петли и блок питания. Основное применение: передача речи кассира с переговорного устройства Stelberry S-423 на слуховой аппарат, находящийся в режиме «Т». Для открытых касс, может использоваться с микрофоном Stelberry M-1305. Применяется в проектах "Доступная среда для инвалидов по слуху".</t>
  </si>
  <si>
    <t>Активный микрофон для систем видеонаблюдения. Подключается к линейному аудиовходу IP камеры, видеорегистратора или аудиорегистратора.</t>
  </si>
  <si>
    <t>Активный микрофон для систем видеонаблюдения с регулировкой чувствительности. Подключается к линейному аудиовходу IP камеры, видеорегистратора или аудиорегистратора.</t>
  </si>
  <si>
    <t>Активный микрофон с АРУ для систем видеонаблюдения. Подключается к линейному аудиовходу IP камеры, видеорегистратора или аудиорегистратора.</t>
  </si>
  <si>
    <t>Высокочувствительный микрофон с АРУ и регулировкой чувствительности. Подключается к линейному аудиовходу IP камеры, видеорегистратора или аудиорегистратора.</t>
  </si>
  <si>
    <t xml:space="preserve">Широкополосный MEMS микрофон в металлическом корпусе с комплектом крепежа,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t>
  </si>
  <si>
    <t xml:space="preserve">Широкополосный MEMS микрофон с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t>
  </si>
  <si>
    <t>Высокочувствительный MEMS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</si>
  <si>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Высокочувствительный 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</t>
  </si>
  <si>
    <t>Сверхвысокочувствительный HD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</si>
  <si>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Высокочувствительный MEMS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</si>
  <si>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Сверхвысокочувствительный HD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t>
  </si>
  <si>
    <t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АРУ. Подключается к линейному аудиовходу IP камеры, видеорегистратора или аудиорегистратора.</t>
  </si>
  <si>
    <t>Уличный микрофон с цифровой обработкой и речевым диапазоном и регулировкой чувствительности. Класс защиты IP64. Козырёк зля защиты от осадков. Высокоскоростная АРУ - 0.0007 сек. Частотный диапазон - 300…4000 Гц. Габариты 50х111х55 мм.  Подключается к линейному аудиовходу IP камеры, видеорегистратора или аудиорегистратора.</t>
  </si>
  <si>
    <t>Однонаправленный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t>
  </si>
  <si>
    <t>2-канальный двунаправленный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линейным аудиовходам IP камер, видеорегистраторов или аудиорегистраторов.</t>
  </si>
  <si>
    <t>Однонаправленный микрофон в металлическом корпусе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t>
  </si>
  <si>
    <t>Направленный микрофон в металлическом корпусе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t>
  </si>
  <si>
    <t>Мультинаправленный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t>
  </si>
  <si>
    <t>Высокочувствительный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t>
  </si>
  <si>
    <t>Мультинаправленный микрофон с цифровой обработкой, аналоговым выходом и настройкой при помощи бесплатного ПО Stelberry Sound Studio через microUSB-разъём. Имеет только цифровой выход для передачи звука на компьютер. Применяется компаниями-интеграторами в проектах.</t>
  </si>
  <si>
    <t>4-канальный цифровой аудиомикшер с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t>
  </si>
  <si>
    <t>Полупрофессиональный 4-канальный цифровой аудиомикшер с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t>
  </si>
  <si>
    <t>Профессиональный 4-канальный цифровой аудиомикшер с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t>
  </si>
  <si>
    <t>Мультинаправленный микрофон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t>
  </si>
  <si>
    <t>Дуплексное переговорное устройство "клиент-кассир" с возможностью переключения в режим  «Симплекс»,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t>
  </si>
  <si>
    <t>Дуплексное переговорное устройство "клиент-кассир" с вызовом,  управлением встроенного в панель клиента реле (открытие замка), возможностью переключения в режим «Симплекс» и выходом для записи переговоров. В комплекте идёт пульт кассира, панель абонента с вызовом и реле и блок питания.</t>
  </si>
  <si>
    <t>Дуплексное переговорное устройство "клиент-кассир" с функцией громкого оповещения и выходом для записи переговоров. В комплекте идёт пульт кассира, панель абонента и блок питания.</t>
  </si>
  <si>
    <t>Дуплексное переговорное устройство "клиент-кассир" с функцией громкого оповещения, возможностью переключения в режим «Симплекс» и выходом для записи переговоров. В комплекте идёт пульт кассира, панель абонента и блок питания.</t>
  </si>
  <si>
    <t>Комплект переговорного устройства клиент-кассир для АЗС с системой громкого оповещения, функцией "симплекс",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</si>
  <si>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Антивандальная абонентская панель без вызова в комплекте с угловым креплением. Для моделей Stelberry S-400, Stelberry S-401, Stelberry S-402, Stelberry S-410, Stelberry S-411, Stelberry S-412, Stelberry S-500, Stelberry S-510.</t>
  </si>
  <si>
    <t>Антивандальная абонентская панель с защитным козырьком без вызова в комплекте с угловым креплением. Для моделей Stelberry S-400, Stelberry S-401, Stelberry S-402, Stelberry S-410, Stelberry S-411, Stelberry S-412, Stelberry S-500, Stelberry S-510. Класс защиты IP-64.</t>
  </si>
  <si>
    <t xml:space="preserve">Антивандальная абонентская панель с защитным козырьком с кнопкой вызова в комплекте с угловым креплением. Для моделей Stelberry S-420, Stelberry S-425, Stelberry S-520, Stelberry S-525, Stelberry S-640, Stelberry S-645, Stelberry S-660, Stelberry S-665. </t>
  </si>
  <si>
    <t>Жёлтая антивандальная абонентская панель с кнопкой "Вызов". Применяется в качестве вызывной панели для МГН (маломобильных групп населения).  Для моделей Stelberry S-420, Stelberry S-425, Stelberry S-520, Stelberry S-525, Stelberry S-640, Stelberry S-645, Stelberry S-660, Stelberry S-665.</t>
  </si>
  <si>
    <t>Антивандальная абонентская панель с защитным козырьком и кнопкой "Вызов".  Для моделей Stelberry S-420, Stelberry S-425, Stelberry S-520, Stelberry S-525, Stelberry S-640, Stelberry S-645, Stelberry S-660, Stelberry S-665.  Класс защиты IP-64.</t>
  </si>
  <si>
    <t>Антивандальная абонентская панель с кнопкой "Вызов" и встроенным реле. Предназначена для моделей Stelberry S-740 и Stelberry S-760.</t>
  </si>
  <si>
    <t>Антивандальная абонентская панель с защитным козырьком, кнопкой "Вызов" и встроенным реле. Предназначена для моделей Stelberry S-740 и Stelberry S-760. Класс защиты IP-64.</t>
  </si>
  <si>
    <t>Дуплексное переговорное устройство "клиент-кассир" с функцией громкого оповещения, возможностью переключения на режим «Симплекс», абонентской панелью с функцией "Вызов" и выходом для записи переговоров. В комплекте идёт пульт кассира, панель абонента и блок питания.</t>
  </si>
  <si>
    <t>Комплект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t>
  </si>
  <si>
    <t>1+4-канальное переговорное устройство для АЗС класса «клиент-кассир» с функциями диспетчерской связи, громкого оповещения, режимом «Симплекс» и выходом для записи переговоров. В комплекте идёт пульт кассира, коммутатор, панель абонента и блок питания. Дополнительные панели Stelberry S-120 приобретаются отдельно.</t>
  </si>
  <si>
    <t>1+6-канальное переговорное устройство для АЗС класса «клиент-кассир» с функциями диспетчерской связи, громкого оповещения, режимом «Симплекс» и выходом для записи переговоров. В комплекте идёт пульт кассира, коммутатор, панель абонента и блок питания. Дополнительные панели Stelberry S-120 приобретаются отдельно.</t>
  </si>
  <si>
    <t>Комплект 1+4-канального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блоки питания в комплекте. Дополнительные панели Stelberry S-120 приобретаются отдельно.</t>
  </si>
  <si>
    <t>Комплект 1+6-канального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блоки питания в комплекте. Дополнительные панели Stelberry S-120 приобретаются отдельно.</t>
  </si>
  <si>
    <t>Универсальный металлический защитный козырёк с резиновой прокладкой. Для панелей Stelberry S-100,  Stelberry S-120,  Stelberry S-130.</t>
  </si>
  <si>
    <t>Абонентский пульт с кнопкой "Вызов" для переговорных устройств Stelberry S-740 и Stelberry S-760 с регулировками чувствительности и громкости.</t>
  </si>
  <si>
    <t>Жёлтая антивандальная абонентская панель с кнопкой "Вызов" и встроенным реле. Применяется в качестве вызывной панели для МГН (маломобильных групп населения). Предназначена для моделей Stelberry S-740 и Stelberry S-760.</t>
  </si>
  <si>
    <t>Дуплексное переговорное устройство "клиент-кассир" с выходом для подключения усилителя индукционной петли для слабослышащих, возможностью переключения в режим «Симплекс», абонентской панелью с функцией "Вызов" и выходом для записи переговоров. В комплекте идёт пульт кассира, панель абонента, гарнитура и блок питания. Подключается к усилителю Stelberry S-350.</t>
  </si>
  <si>
    <t>Stelberry Sound Test</t>
  </si>
  <si>
    <t>Бесплатное программное обеспечение Stelberry Sound Test для настройки и контроля звука в IP-камерах. Программа позволяет увидеть уровень и спектр звука в IP-камерах.</t>
  </si>
  <si>
    <t>Высокочувствительный HD-микрофон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 Сигнал/шум 80 дБ.</t>
  </si>
  <si>
    <t>Stelberry М-50HD</t>
  </si>
  <si>
    <t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</t>
  </si>
  <si>
    <t>Stelberry M-90</t>
  </si>
  <si>
    <t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частот. Подключается к линейному аудиовходу IP камеры, видеорегистратора или аудиорегистратора.</t>
  </si>
  <si>
    <t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</t>
  </si>
  <si>
    <t>Stelberry M-80HD</t>
  </si>
  <si>
    <t>Stelberry M-90HD</t>
  </si>
  <si>
    <t>Stelberry M-1100HD</t>
  </si>
  <si>
    <t>Двунаправленный чувствительный HD-микрофон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t>
  </si>
  <si>
    <t xml:space="preserve">Stelberry М-1105HD                            </t>
  </si>
  <si>
    <t>Двунаправленный чувствительный HD-микрофон в металическом корпусе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t>
  </si>
  <si>
    <t>Stelberry MX-420 Новинка</t>
  </si>
  <si>
    <t>Система шумоподавления</t>
  </si>
  <si>
    <t>Шумоподавитель с полным набором функций. Позволяет ослабить фоновые шумы и улучшает разборчивость разговоров.  Функции: шумоподавление, выходное усиление, громкость наушников, нч фильтр, вч фильтр, входное усиление тестовый генератор.</t>
  </si>
  <si>
    <t>Stelberry М-70UltraHD</t>
  </si>
  <si>
    <t>Сверхвысокочувствительный HD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 Расширенный частотный диапазон.</t>
  </si>
  <si>
    <t>Stelberry М-75UltraHD</t>
  </si>
  <si>
    <t>Сверхвысокочувствительный HD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 Расширенный частотный диапазон.</t>
  </si>
  <si>
    <t>Фото</t>
  </si>
  <si>
    <t>4-канальный цифровой аудиомикшер с выходом для подключения наушников,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t>
  </si>
  <si>
    <t>Полупрофессиональный 4-канальный цифровой аудиомикшер с выходом для подключения наушников,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t>
  </si>
  <si>
    <t>Профессиональный 4-канальный цифровой аудиомикшер с выходом для подключения наушников,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t>
  </si>
  <si>
    <r>
      <t xml:space="preserve">ООО «АВИКС ДИСТРИБЬЮТОРСКИЙ ЦЕНТР» 
</t>
    </r>
    <r>
      <rPr>
        <sz val="12"/>
        <color theme="1"/>
        <rFont val="Calibri"/>
        <family val="2"/>
        <charset val="204"/>
        <scheme val="minor"/>
      </rPr>
      <t>г. Москва   www.avixsec.ru   info@avixsec.ru</t>
    </r>
  </si>
  <si>
    <t xml:space="preserve"> от решений до поставки</t>
  </si>
  <si>
    <t>Модель</t>
  </si>
  <si>
    <t>Параметры</t>
  </si>
  <si>
    <t>Цена с НДС</t>
  </si>
  <si>
    <t>РРЦ</t>
  </si>
  <si>
    <t>Микрофоны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</si>
</sst>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[$-419]mmmm\ yyyy;@"/>
  </numFmts>
  <fonts count="10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3">
    <xf numFmtId="0" fontId="0" fillId="0" borderId="0" xfId="0"/>
    <xf numFmtId="2" fontId="0" fillId="0" borderId="0" xfId="0" applyNumberFormat="1" applyFill="1"/>
    <xf numFmtId="2" fontId="5" fillId="0" borderId="0" xfId="0" applyNumberFormat="1" applyFont="1" applyFill="1"/>
    <xf numFmtId="2" fontId="5" fillId="0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/>
    <xf numFmtId="2" fontId="6" fillId="0" borderId="1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2" fontId="5" fillId="0" borderId="0" xfId="0" applyNumberFormat="1" applyFont="1" applyFill="1" applyAlignment="1">
      <alignment wrapText="1"/>
    </xf>
    <xf numFmtId="0" fontId="0" fillId="3" borderId="2" xfId="0" applyFill="1" applyBorder="1"/>
    <xf numFmtId="0" fontId="0" fillId="3" borderId="3" xfId="0" applyFill="1" applyBorder="1"/>
    <xf numFmtId="0" fontId="1" fillId="3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/>
    </xf>
    <xf numFmtId="0" fontId="3" fillId="3" borderId="3" xfId="0" applyFont="1" applyFill="1" applyBorder="1" applyAlignment="1"/>
    <xf numFmtId="165" fontId="3" fillId="3" borderId="4" xfId="0" applyNumberFormat="1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164" fontId="8" fillId="2" borderId="12" xfId="1" applyNumberFormat="1" applyFont="1" applyFill="1" applyBorder="1" applyAlignment="1">
      <alignment horizontal="center" vertical="center" wrapText="1"/>
    </xf>
    <xf numFmtId="2" fontId="5" fillId="0" borderId="13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left" vertical="center" wrapText="1"/>
    </xf>
    <xf numFmtId="2" fontId="5" fillId="0" borderId="14" xfId="0" applyNumberFormat="1" applyFont="1" applyFill="1" applyBorder="1" applyAlignment="1">
      <alignment horizontal="center" vertical="center" wrapText="1"/>
    </xf>
    <xf numFmtId="164" fontId="5" fillId="0" borderId="15" xfId="0" applyNumberFormat="1" applyFont="1" applyFill="1" applyBorder="1" applyAlignment="1">
      <alignment horizontal="center" vertical="center"/>
    </xf>
    <xf numFmtId="2" fontId="5" fillId="0" borderId="16" xfId="0" applyNumberFormat="1" applyFont="1" applyFill="1" applyBorder="1" applyAlignment="1">
      <alignment horizontal="center" vertical="center" wrapText="1"/>
    </xf>
    <xf numFmtId="164" fontId="5" fillId="0" borderId="17" xfId="0" applyNumberFormat="1" applyFont="1" applyFill="1" applyBorder="1" applyAlignment="1">
      <alignment horizontal="center" vertical="center"/>
    </xf>
    <xf numFmtId="2" fontId="5" fillId="3" borderId="16" xfId="0" applyNumberFormat="1" applyFont="1" applyFill="1" applyBorder="1" applyAlignment="1">
      <alignment horizontal="center" vertical="center" wrapText="1"/>
    </xf>
    <xf numFmtId="2" fontId="5" fillId="0" borderId="18" xfId="0" applyNumberFormat="1" applyFont="1" applyFill="1" applyBorder="1" applyAlignment="1">
      <alignment horizontal="center" vertical="center" wrapText="1"/>
    </xf>
    <xf numFmtId="2" fontId="5" fillId="0" borderId="19" xfId="0" applyNumberFormat="1" applyFont="1" applyFill="1" applyBorder="1" applyAlignment="1">
      <alignment horizontal="center" vertical="center" wrapText="1"/>
    </xf>
    <xf numFmtId="2" fontId="6" fillId="0" borderId="19" xfId="0" applyNumberFormat="1" applyFont="1" applyFill="1" applyBorder="1" applyAlignment="1">
      <alignment horizontal="left" vertical="center" wrapText="1"/>
    </xf>
    <xf numFmtId="164" fontId="5" fillId="0" borderId="1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/>
    </xf>
    <xf numFmtId="0" fontId="3" fillId="0" borderId="3" xfId="0" applyFont="1" applyBorder="1" applyAlignment="1"/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DEFFDE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g"/><Relationship Id="rId21" Type="http://schemas.openxmlformats.org/officeDocument/2006/relationships/image" Target="../media/image19.jpg"/><Relationship Id="rId42" Type="http://schemas.openxmlformats.org/officeDocument/2006/relationships/image" Target="../media/image40.jpg"/><Relationship Id="rId47" Type="http://schemas.openxmlformats.org/officeDocument/2006/relationships/image" Target="../media/image45.jpg"/><Relationship Id="rId63" Type="http://schemas.openxmlformats.org/officeDocument/2006/relationships/image" Target="../media/image61.jpg"/><Relationship Id="rId68" Type="http://schemas.openxmlformats.org/officeDocument/2006/relationships/image" Target="../media/image66.jpg"/><Relationship Id="rId2" Type="http://schemas.openxmlformats.org/officeDocument/2006/relationships/image" Target="../media/image1.png"/><Relationship Id="rId16" Type="http://schemas.openxmlformats.org/officeDocument/2006/relationships/image" Target="../media/image14.jpg"/><Relationship Id="rId29" Type="http://schemas.openxmlformats.org/officeDocument/2006/relationships/image" Target="../media/image27.jpg"/><Relationship Id="rId11" Type="http://schemas.openxmlformats.org/officeDocument/2006/relationships/image" Target="../media/image9.jpg"/><Relationship Id="rId24" Type="http://schemas.openxmlformats.org/officeDocument/2006/relationships/image" Target="../media/image22.jpg"/><Relationship Id="rId32" Type="http://schemas.openxmlformats.org/officeDocument/2006/relationships/image" Target="../media/image30.jpg"/><Relationship Id="rId37" Type="http://schemas.openxmlformats.org/officeDocument/2006/relationships/image" Target="../media/image35.jpg"/><Relationship Id="rId40" Type="http://schemas.openxmlformats.org/officeDocument/2006/relationships/image" Target="../media/image38.jpg"/><Relationship Id="rId45" Type="http://schemas.openxmlformats.org/officeDocument/2006/relationships/image" Target="../media/image43.jpg"/><Relationship Id="rId53" Type="http://schemas.openxmlformats.org/officeDocument/2006/relationships/image" Target="../media/image51.jpg"/><Relationship Id="rId58" Type="http://schemas.openxmlformats.org/officeDocument/2006/relationships/image" Target="../media/image56.jpg"/><Relationship Id="rId66" Type="http://schemas.openxmlformats.org/officeDocument/2006/relationships/image" Target="../media/image64.jpg"/><Relationship Id="rId74" Type="http://schemas.openxmlformats.org/officeDocument/2006/relationships/image" Target="../media/image72.jpg"/><Relationship Id="rId5" Type="http://schemas.openxmlformats.org/officeDocument/2006/relationships/image" Target="../media/image3.jpg"/><Relationship Id="rId61" Type="http://schemas.openxmlformats.org/officeDocument/2006/relationships/image" Target="../media/image59.jpg"/><Relationship Id="rId19" Type="http://schemas.openxmlformats.org/officeDocument/2006/relationships/image" Target="../media/image17.jpg"/><Relationship Id="rId14" Type="http://schemas.openxmlformats.org/officeDocument/2006/relationships/image" Target="../media/image12.jpg"/><Relationship Id="rId22" Type="http://schemas.openxmlformats.org/officeDocument/2006/relationships/image" Target="../media/image20.jpg"/><Relationship Id="rId27" Type="http://schemas.openxmlformats.org/officeDocument/2006/relationships/image" Target="../media/image25.jpg"/><Relationship Id="rId30" Type="http://schemas.openxmlformats.org/officeDocument/2006/relationships/image" Target="../media/image28.jpg"/><Relationship Id="rId35" Type="http://schemas.openxmlformats.org/officeDocument/2006/relationships/image" Target="../media/image33.jpg"/><Relationship Id="rId43" Type="http://schemas.openxmlformats.org/officeDocument/2006/relationships/image" Target="../media/image41.jpg"/><Relationship Id="rId48" Type="http://schemas.openxmlformats.org/officeDocument/2006/relationships/image" Target="../media/image46.jpg"/><Relationship Id="rId56" Type="http://schemas.openxmlformats.org/officeDocument/2006/relationships/image" Target="../media/image54.jpg"/><Relationship Id="rId64" Type="http://schemas.openxmlformats.org/officeDocument/2006/relationships/image" Target="../media/image62.jpg"/><Relationship Id="rId69" Type="http://schemas.openxmlformats.org/officeDocument/2006/relationships/image" Target="../media/image67.jpg"/><Relationship Id="rId8" Type="http://schemas.openxmlformats.org/officeDocument/2006/relationships/image" Target="../media/image6.jpg"/><Relationship Id="rId51" Type="http://schemas.openxmlformats.org/officeDocument/2006/relationships/image" Target="../media/image49.jpg"/><Relationship Id="rId72" Type="http://schemas.openxmlformats.org/officeDocument/2006/relationships/image" Target="../media/image70.jpg"/><Relationship Id="rId3" Type="http://schemas.openxmlformats.org/officeDocument/2006/relationships/hyperlink" Target="https://stelberry.ru/" TargetMode="External"/><Relationship Id="rId12" Type="http://schemas.openxmlformats.org/officeDocument/2006/relationships/image" Target="../media/image10.jpg"/><Relationship Id="rId17" Type="http://schemas.openxmlformats.org/officeDocument/2006/relationships/image" Target="../media/image15.jpg"/><Relationship Id="rId25" Type="http://schemas.openxmlformats.org/officeDocument/2006/relationships/image" Target="../media/image23.jpg"/><Relationship Id="rId33" Type="http://schemas.openxmlformats.org/officeDocument/2006/relationships/image" Target="../media/image31.jpg"/><Relationship Id="rId38" Type="http://schemas.openxmlformats.org/officeDocument/2006/relationships/image" Target="../media/image36.jpg"/><Relationship Id="rId46" Type="http://schemas.openxmlformats.org/officeDocument/2006/relationships/image" Target="../media/image44.jpg"/><Relationship Id="rId59" Type="http://schemas.openxmlformats.org/officeDocument/2006/relationships/image" Target="../media/image57.jpg"/><Relationship Id="rId67" Type="http://schemas.openxmlformats.org/officeDocument/2006/relationships/image" Target="../media/image65.jpg"/><Relationship Id="rId20" Type="http://schemas.openxmlformats.org/officeDocument/2006/relationships/image" Target="../media/image18.jpg"/><Relationship Id="rId41" Type="http://schemas.openxmlformats.org/officeDocument/2006/relationships/image" Target="../media/image39.jpg"/><Relationship Id="rId54" Type="http://schemas.openxmlformats.org/officeDocument/2006/relationships/image" Target="../media/image52.jpg"/><Relationship Id="rId62" Type="http://schemas.openxmlformats.org/officeDocument/2006/relationships/image" Target="../media/image60.jpg"/><Relationship Id="rId70" Type="http://schemas.openxmlformats.org/officeDocument/2006/relationships/image" Target="../media/image68.jpg"/><Relationship Id="rId75" Type="http://schemas.openxmlformats.org/officeDocument/2006/relationships/image" Target="../media/image73.jpg"/><Relationship Id="rId1" Type="http://schemas.openxmlformats.org/officeDocument/2006/relationships/hyperlink" Target="https://avixsec.ru" TargetMode="External"/><Relationship Id="rId6" Type="http://schemas.openxmlformats.org/officeDocument/2006/relationships/image" Target="../media/image4.jpg"/><Relationship Id="rId15" Type="http://schemas.openxmlformats.org/officeDocument/2006/relationships/image" Target="../media/image13.jpg"/><Relationship Id="rId23" Type="http://schemas.openxmlformats.org/officeDocument/2006/relationships/image" Target="../media/image21.jpg"/><Relationship Id="rId28" Type="http://schemas.openxmlformats.org/officeDocument/2006/relationships/image" Target="../media/image26.jpg"/><Relationship Id="rId36" Type="http://schemas.openxmlformats.org/officeDocument/2006/relationships/image" Target="../media/image34.jpg"/><Relationship Id="rId49" Type="http://schemas.openxmlformats.org/officeDocument/2006/relationships/image" Target="../media/image47.jpg"/><Relationship Id="rId57" Type="http://schemas.openxmlformats.org/officeDocument/2006/relationships/image" Target="../media/image55.jpg"/><Relationship Id="rId10" Type="http://schemas.openxmlformats.org/officeDocument/2006/relationships/image" Target="../media/image8.jpg"/><Relationship Id="rId31" Type="http://schemas.openxmlformats.org/officeDocument/2006/relationships/image" Target="../media/image29.jpg"/><Relationship Id="rId44" Type="http://schemas.openxmlformats.org/officeDocument/2006/relationships/image" Target="../media/image42.jpg"/><Relationship Id="rId52" Type="http://schemas.openxmlformats.org/officeDocument/2006/relationships/image" Target="../media/image50.jpg"/><Relationship Id="rId60" Type="http://schemas.openxmlformats.org/officeDocument/2006/relationships/image" Target="../media/image58.jpg"/><Relationship Id="rId65" Type="http://schemas.openxmlformats.org/officeDocument/2006/relationships/image" Target="../media/image63.jpg"/><Relationship Id="rId73" Type="http://schemas.openxmlformats.org/officeDocument/2006/relationships/image" Target="../media/image71.jpg"/><Relationship Id="rId4" Type="http://schemas.openxmlformats.org/officeDocument/2006/relationships/image" Target="../media/image2.png"/><Relationship Id="rId9" Type="http://schemas.openxmlformats.org/officeDocument/2006/relationships/image" Target="../media/image7.jpg"/><Relationship Id="rId13" Type="http://schemas.openxmlformats.org/officeDocument/2006/relationships/image" Target="../media/image11.jpg"/><Relationship Id="rId18" Type="http://schemas.openxmlformats.org/officeDocument/2006/relationships/image" Target="../media/image16.jpg"/><Relationship Id="rId39" Type="http://schemas.openxmlformats.org/officeDocument/2006/relationships/image" Target="../media/image37.jpg"/><Relationship Id="rId34" Type="http://schemas.openxmlformats.org/officeDocument/2006/relationships/image" Target="../media/image32.jpg"/><Relationship Id="rId50" Type="http://schemas.openxmlformats.org/officeDocument/2006/relationships/image" Target="../media/image48.jpg"/><Relationship Id="rId55" Type="http://schemas.openxmlformats.org/officeDocument/2006/relationships/image" Target="../media/image53.jpg"/><Relationship Id="rId7" Type="http://schemas.openxmlformats.org/officeDocument/2006/relationships/image" Target="../media/image5.jpg"/><Relationship Id="rId71" Type="http://schemas.openxmlformats.org/officeDocument/2006/relationships/image" Target="../media/image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86360</xdr:colOff>
      <xdr:row>0</xdr:row>
      <xdr:rowOff>90805</xdr:rowOff>
    </xdr:from>
    <xdr:to>
      <xdr:col>1</xdr:col>
      <xdr:colOff>592666</xdr:colOff>
      <xdr:row>0</xdr:row>
      <xdr:rowOff>497947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3AB26D-F4BF-4388-AA24-32009872B8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" y="90805"/>
          <a:ext cx="1296881" cy="40714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0</xdr:row>
      <xdr:rowOff>147778</xdr:rowOff>
    </xdr:from>
    <xdr:to>
      <xdr:col>3</xdr:col>
      <xdr:colOff>1277555</xdr:colOff>
      <xdr:row>0</xdr:row>
      <xdr:rowOff>440973</xdr:rowOff>
    </xdr:to>
    <xdr:pic>
      <xdr:nvPicPr>
        <xdr:cNvPr id="3" name="Рисунок 9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F873C0-F0F4-4EA3-A32C-354E51460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76950" y="147778"/>
          <a:ext cx="1172780" cy="29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6</xdr:row>
      <xdr:rowOff>66675</xdr:rowOff>
    </xdr:from>
    <xdr:to>
      <xdr:col>0</xdr:col>
      <xdr:colOff>757767</xdr:colOff>
      <xdr:row>6</xdr:row>
      <xdr:rowOff>786675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BCBCDC47-4B77-4DA0-9BC5-DB3F97FAF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628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</xdr:row>
      <xdr:rowOff>66675</xdr:rowOff>
    </xdr:from>
    <xdr:to>
      <xdr:col>0</xdr:col>
      <xdr:colOff>757767</xdr:colOff>
      <xdr:row>7</xdr:row>
      <xdr:rowOff>786675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B8F3CF96-3171-4DE0-8C8D-7A7F7B897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486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</xdr:row>
      <xdr:rowOff>66675</xdr:rowOff>
    </xdr:from>
    <xdr:to>
      <xdr:col>0</xdr:col>
      <xdr:colOff>757767</xdr:colOff>
      <xdr:row>8</xdr:row>
      <xdr:rowOff>786675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98C7E054-9F87-4C50-858C-76BB5E88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343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</xdr:row>
      <xdr:rowOff>66675</xdr:rowOff>
    </xdr:from>
    <xdr:to>
      <xdr:col>0</xdr:col>
      <xdr:colOff>757767</xdr:colOff>
      <xdr:row>9</xdr:row>
      <xdr:rowOff>786675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88F531FE-6870-4C3B-ADB7-93E3374F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200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</xdr:row>
      <xdr:rowOff>66675</xdr:rowOff>
    </xdr:from>
    <xdr:to>
      <xdr:col>0</xdr:col>
      <xdr:colOff>757767</xdr:colOff>
      <xdr:row>10</xdr:row>
      <xdr:rowOff>786675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3F3E3D7A-5B8C-4F41-820C-E25A7C3E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057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</xdr:row>
      <xdr:rowOff>66675</xdr:rowOff>
    </xdr:from>
    <xdr:to>
      <xdr:col>0</xdr:col>
      <xdr:colOff>757767</xdr:colOff>
      <xdr:row>11</xdr:row>
      <xdr:rowOff>786675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267B683B-AA88-4E56-A4BE-7449A686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915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</xdr:row>
      <xdr:rowOff>66675</xdr:rowOff>
    </xdr:from>
    <xdr:to>
      <xdr:col>0</xdr:col>
      <xdr:colOff>757767</xdr:colOff>
      <xdr:row>12</xdr:row>
      <xdr:rowOff>786675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37537C70-878A-4BE9-8788-4B38D21D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772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13</xdr:row>
      <xdr:rowOff>66675</xdr:rowOff>
    </xdr:from>
    <xdr:to>
      <xdr:col>0</xdr:col>
      <xdr:colOff>757767</xdr:colOff>
      <xdr:row>13</xdr:row>
      <xdr:rowOff>786675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A5DFA45A-AB24-4AE3-A939-F7F8D491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7629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14</xdr:row>
      <xdr:rowOff>66675</xdr:rowOff>
    </xdr:from>
    <xdr:to>
      <xdr:col>0</xdr:col>
      <xdr:colOff>757767</xdr:colOff>
      <xdr:row>14</xdr:row>
      <xdr:rowOff>786675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F4338D4-AA70-4AD0-A0F8-E3EA80F14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8486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15</xdr:row>
      <xdr:rowOff>66675</xdr:rowOff>
    </xdr:from>
    <xdr:to>
      <xdr:col>0</xdr:col>
      <xdr:colOff>757767</xdr:colOff>
      <xdr:row>15</xdr:row>
      <xdr:rowOff>786675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8E7F5B75-AA22-4A5F-9F94-5634AB2BD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9344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16</xdr:row>
      <xdr:rowOff>66675</xdr:rowOff>
    </xdr:from>
    <xdr:to>
      <xdr:col>0</xdr:col>
      <xdr:colOff>757767</xdr:colOff>
      <xdr:row>16</xdr:row>
      <xdr:rowOff>786675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3FA8E1DE-F7B1-48A3-819B-D27CA02F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0201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17</xdr:row>
      <xdr:rowOff>66675</xdr:rowOff>
    </xdr:from>
    <xdr:to>
      <xdr:col>0</xdr:col>
      <xdr:colOff>757767</xdr:colOff>
      <xdr:row>17</xdr:row>
      <xdr:rowOff>786675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2F03220D-91B3-49C3-A738-C73293ED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1058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18</xdr:row>
      <xdr:rowOff>66675</xdr:rowOff>
    </xdr:from>
    <xdr:to>
      <xdr:col>0</xdr:col>
      <xdr:colOff>757767</xdr:colOff>
      <xdr:row>18</xdr:row>
      <xdr:rowOff>786675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370A4B61-5B4A-437D-95CE-73409ACF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1915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19</xdr:row>
      <xdr:rowOff>66675</xdr:rowOff>
    </xdr:from>
    <xdr:to>
      <xdr:col>0</xdr:col>
      <xdr:colOff>757767</xdr:colOff>
      <xdr:row>19</xdr:row>
      <xdr:rowOff>786675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5F18369-5C33-4120-A5FC-D21BF6F74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773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66675</xdr:rowOff>
    </xdr:from>
    <xdr:to>
      <xdr:col>0</xdr:col>
      <xdr:colOff>757767</xdr:colOff>
      <xdr:row>20</xdr:row>
      <xdr:rowOff>786675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547675C6-C2EA-4875-A899-36C86DB2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630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21</xdr:row>
      <xdr:rowOff>66675</xdr:rowOff>
    </xdr:from>
    <xdr:to>
      <xdr:col>0</xdr:col>
      <xdr:colOff>757767</xdr:colOff>
      <xdr:row>21</xdr:row>
      <xdr:rowOff>786675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AA909225-E7C3-43E4-881F-111370ED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4487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</xdr:row>
      <xdr:rowOff>66675</xdr:rowOff>
    </xdr:from>
    <xdr:to>
      <xdr:col>0</xdr:col>
      <xdr:colOff>757767</xdr:colOff>
      <xdr:row>22</xdr:row>
      <xdr:rowOff>786675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C908E6C-92CF-43E3-97A9-7371093D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5344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23</xdr:row>
      <xdr:rowOff>66675</xdr:rowOff>
    </xdr:from>
    <xdr:to>
      <xdr:col>0</xdr:col>
      <xdr:colOff>757767</xdr:colOff>
      <xdr:row>23</xdr:row>
      <xdr:rowOff>786675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FDEF6854-1ACA-4389-A6C4-DCA81EE1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6202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</xdr:row>
      <xdr:rowOff>66675</xdr:rowOff>
    </xdr:from>
    <xdr:to>
      <xdr:col>0</xdr:col>
      <xdr:colOff>757767</xdr:colOff>
      <xdr:row>24</xdr:row>
      <xdr:rowOff>786675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D7B3DFF5-204A-4D3B-94C9-CF8D4685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7059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25</xdr:row>
      <xdr:rowOff>66675</xdr:rowOff>
    </xdr:from>
    <xdr:to>
      <xdr:col>0</xdr:col>
      <xdr:colOff>757767</xdr:colOff>
      <xdr:row>25</xdr:row>
      <xdr:rowOff>786675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89CB2EE-B1F9-4EBA-9586-63CD5D02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7916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26</xdr:row>
      <xdr:rowOff>66675</xdr:rowOff>
    </xdr:from>
    <xdr:to>
      <xdr:col>0</xdr:col>
      <xdr:colOff>757767</xdr:colOff>
      <xdr:row>26</xdr:row>
      <xdr:rowOff>786675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5B61B3F4-246B-468C-ABCA-20BFFCDC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8773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28</xdr:row>
      <xdr:rowOff>60325</xdr:rowOff>
    </xdr:from>
    <xdr:to>
      <xdr:col>0</xdr:col>
      <xdr:colOff>757767</xdr:colOff>
      <xdr:row>28</xdr:row>
      <xdr:rowOff>780325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3E2FA162-E8FC-4E11-990F-F65252EAE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97961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29</xdr:row>
      <xdr:rowOff>60325</xdr:rowOff>
    </xdr:from>
    <xdr:to>
      <xdr:col>0</xdr:col>
      <xdr:colOff>757767</xdr:colOff>
      <xdr:row>29</xdr:row>
      <xdr:rowOff>780325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A8141F14-F3C7-45C5-98CD-CC96DFC9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06533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30</xdr:row>
      <xdr:rowOff>60325</xdr:rowOff>
    </xdr:from>
    <xdr:to>
      <xdr:col>0</xdr:col>
      <xdr:colOff>757767</xdr:colOff>
      <xdr:row>30</xdr:row>
      <xdr:rowOff>780325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A1F9F49A-DE07-439E-8179-1BC05FE5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15106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31</xdr:row>
      <xdr:rowOff>60325</xdr:rowOff>
    </xdr:from>
    <xdr:to>
      <xdr:col>0</xdr:col>
      <xdr:colOff>757767</xdr:colOff>
      <xdr:row>31</xdr:row>
      <xdr:rowOff>780325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D6D552D6-7553-40FF-9833-881C2D19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23678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35</xdr:row>
      <xdr:rowOff>69850</xdr:rowOff>
    </xdr:from>
    <xdr:to>
      <xdr:col>0</xdr:col>
      <xdr:colOff>757767</xdr:colOff>
      <xdr:row>35</xdr:row>
      <xdr:rowOff>789850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1C6E5D65-12C3-4AF4-A5EA-03140AB3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580640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36</xdr:row>
      <xdr:rowOff>69850</xdr:rowOff>
    </xdr:from>
    <xdr:to>
      <xdr:col>0</xdr:col>
      <xdr:colOff>757767</xdr:colOff>
      <xdr:row>36</xdr:row>
      <xdr:rowOff>789850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C63D46A9-8E72-41A8-8AF1-CA83A4E3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66636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38</xdr:row>
      <xdr:rowOff>63500</xdr:rowOff>
    </xdr:from>
    <xdr:to>
      <xdr:col>0</xdr:col>
      <xdr:colOff>757767</xdr:colOff>
      <xdr:row>38</xdr:row>
      <xdr:rowOff>783500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CAD52808-E662-456A-B245-E8BDA9E5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768600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39</xdr:row>
      <xdr:rowOff>63500</xdr:rowOff>
    </xdr:from>
    <xdr:to>
      <xdr:col>0</xdr:col>
      <xdr:colOff>757767</xdr:colOff>
      <xdr:row>39</xdr:row>
      <xdr:rowOff>783500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F60C914D-A076-42C0-B4B3-4CC353DB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85432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40</xdr:row>
      <xdr:rowOff>63500</xdr:rowOff>
    </xdr:from>
    <xdr:to>
      <xdr:col>0</xdr:col>
      <xdr:colOff>757767</xdr:colOff>
      <xdr:row>40</xdr:row>
      <xdr:rowOff>783500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68CD9A77-ACD3-4734-9D99-1D241CE4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940050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42</xdr:row>
      <xdr:rowOff>69850</xdr:rowOff>
    </xdr:from>
    <xdr:to>
      <xdr:col>0</xdr:col>
      <xdr:colOff>757767</xdr:colOff>
      <xdr:row>42</xdr:row>
      <xdr:rowOff>789850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F449055A-8D7B-4635-A903-01AB05E6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04355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44</xdr:row>
      <xdr:rowOff>60325</xdr:rowOff>
    </xdr:from>
    <xdr:to>
      <xdr:col>0</xdr:col>
      <xdr:colOff>757767</xdr:colOff>
      <xdr:row>44</xdr:row>
      <xdr:rowOff>780325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6290946-AE2C-469F-BADD-E15F66AB9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2140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46</xdr:row>
      <xdr:rowOff>63500</xdr:rowOff>
    </xdr:from>
    <xdr:to>
      <xdr:col>0</xdr:col>
      <xdr:colOff>757767</xdr:colOff>
      <xdr:row>46</xdr:row>
      <xdr:rowOff>783500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400A77FF-695B-4135-A8F3-166FB8B2D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385820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51</xdr:row>
      <xdr:rowOff>66675</xdr:rowOff>
    </xdr:from>
    <xdr:to>
      <xdr:col>0</xdr:col>
      <xdr:colOff>757767</xdr:colOff>
      <xdr:row>51</xdr:row>
      <xdr:rowOff>786675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1CA9423B-94FF-4334-98E3-22F44C0F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6776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52</xdr:row>
      <xdr:rowOff>66675</xdr:rowOff>
    </xdr:from>
    <xdr:to>
      <xdr:col>0</xdr:col>
      <xdr:colOff>757767</xdr:colOff>
      <xdr:row>52</xdr:row>
      <xdr:rowOff>786675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E1390B21-9BEE-44C2-8BAC-6033C912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7633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53</xdr:row>
      <xdr:rowOff>66675</xdr:rowOff>
    </xdr:from>
    <xdr:to>
      <xdr:col>0</xdr:col>
      <xdr:colOff>757767</xdr:colOff>
      <xdr:row>53</xdr:row>
      <xdr:rowOff>786675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5BE4B672-DA96-4414-9A2A-3D764306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8490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54</xdr:row>
      <xdr:rowOff>66675</xdr:rowOff>
    </xdr:from>
    <xdr:to>
      <xdr:col>0</xdr:col>
      <xdr:colOff>757767</xdr:colOff>
      <xdr:row>54</xdr:row>
      <xdr:rowOff>786675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404B53B8-71A9-46CE-8869-54C4BC9C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347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55</xdr:row>
      <xdr:rowOff>66675</xdr:rowOff>
    </xdr:from>
    <xdr:to>
      <xdr:col>0</xdr:col>
      <xdr:colOff>757767</xdr:colOff>
      <xdr:row>55</xdr:row>
      <xdr:rowOff>786675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70A116EA-63AB-49B4-A2A1-F029CB3E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0205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56</xdr:row>
      <xdr:rowOff>66675</xdr:rowOff>
    </xdr:from>
    <xdr:to>
      <xdr:col>0</xdr:col>
      <xdr:colOff>757767</xdr:colOff>
      <xdr:row>56</xdr:row>
      <xdr:rowOff>786675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9BF41327-AEA7-4573-8AC1-D0717963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10622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57</xdr:row>
      <xdr:rowOff>66675</xdr:rowOff>
    </xdr:from>
    <xdr:to>
      <xdr:col>0</xdr:col>
      <xdr:colOff>757767</xdr:colOff>
      <xdr:row>57</xdr:row>
      <xdr:rowOff>786675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B19E7DEA-2FB8-4BD8-83E2-B2EF24ED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19195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58</xdr:row>
      <xdr:rowOff>66675</xdr:rowOff>
    </xdr:from>
    <xdr:to>
      <xdr:col>0</xdr:col>
      <xdr:colOff>757767</xdr:colOff>
      <xdr:row>58</xdr:row>
      <xdr:rowOff>786675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3F42746A-0A5C-492D-9F9C-C8C38D1E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27767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59</xdr:row>
      <xdr:rowOff>66675</xdr:rowOff>
    </xdr:from>
    <xdr:to>
      <xdr:col>0</xdr:col>
      <xdr:colOff>757767</xdr:colOff>
      <xdr:row>59</xdr:row>
      <xdr:rowOff>786675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DA579D3F-9710-4FF3-BAC3-9FFCFDA7D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36340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61</xdr:row>
      <xdr:rowOff>60325</xdr:rowOff>
    </xdr:from>
    <xdr:to>
      <xdr:col>0</xdr:col>
      <xdr:colOff>757767</xdr:colOff>
      <xdr:row>61</xdr:row>
      <xdr:rowOff>780325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FF873A-6D87-4FEF-BF95-FEBBE6CB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46563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62</xdr:row>
      <xdr:rowOff>60325</xdr:rowOff>
    </xdr:from>
    <xdr:to>
      <xdr:col>0</xdr:col>
      <xdr:colOff>757767</xdr:colOff>
      <xdr:row>62</xdr:row>
      <xdr:rowOff>780325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E5C15476-A961-4585-B816-899EF915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5136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63</xdr:row>
      <xdr:rowOff>60325</xdr:rowOff>
    </xdr:from>
    <xdr:to>
      <xdr:col>0</xdr:col>
      <xdr:colOff>757767</xdr:colOff>
      <xdr:row>63</xdr:row>
      <xdr:rowOff>780325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76DB25AD-89DC-497D-9C93-06501A24C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63708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64</xdr:row>
      <xdr:rowOff>60325</xdr:rowOff>
    </xdr:from>
    <xdr:to>
      <xdr:col>0</xdr:col>
      <xdr:colOff>757767</xdr:colOff>
      <xdr:row>64</xdr:row>
      <xdr:rowOff>780325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688D191C-F649-4DDF-9F18-B6100601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72281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65</xdr:row>
      <xdr:rowOff>60325</xdr:rowOff>
    </xdr:from>
    <xdr:to>
      <xdr:col>0</xdr:col>
      <xdr:colOff>757767</xdr:colOff>
      <xdr:row>65</xdr:row>
      <xdr:rowOff>780325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6727C6A4-E18B-4D98-A2D2-1F7DD7C0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0853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66</xdr:row>
      <xdr:rowOff>60325</xdr:rowOff>
    </xdr:from>
    <xdr:to>
      <xdr:col>0</xdr:col>
      <xdr:colOff>757767</xdr:colOff>
      <xdr:row>66</xdr:row>
      <xdr:rowOff>780325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E22FA27A-775C-4C88-9B56-B9CE1508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9426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68</xdr:row>
      <xdr:rowOff>66675</xdr:rowOff>
    </xdr:from>
    <xdr:to>
      <xdr:col>0</xdr:col>
      <xdr:colOff>757767</xdr:colOff>
      <xdr:row>68</xdr:row>
      <xdr:rowOff>786675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AC7ECCEF-3365-4700-BD4B-D4BA536D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99776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69</xdr:row>
      <xdr:rowOff>66675</xdr:rowOff>
    </xdr:from>
    <xdr:to>
      <xdr:col>0</xdr:col>
      <xdr:colOff>757767</xdr:colOff>
      <xdr:row>69</xdr:row>
      <xdr:rowOff>786675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90913BDE-308F-4CBF-95BD-22DE0CC2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08349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70</xdr:row>
      <xdr:rowOff>66675</xdr:rowOff>
    </xdr:from>
    <xdr:to>
      <xdr:col>0</xdr:col>
      <xdr:colOff>757767</xdr:colOff>
      <xdr:row>70</xdr:row>
      <xdr:rowOff>786675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4F760082-984B-4307-9E04-5FCBBAE6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16921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71</xdr:row>
      <xdr:rowOff>66675</xdr:rowOff>
    </xdr:from>
    <xdr:to>
      <xdr:col>0</xdr:col>
      <xdr:colOff>757767</xdr:colOff>
      <xdr:row>71</xdr:row>
      <xdr:rowOff>786675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2B84DBAC-61EA-40B0-8403-F88F2AEA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25494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73</xdr:row>
      <xdr:rowOff>73025</xdr:rowOff>
    </xdr:from>
    <xdr:to>
      <xdr:col>0</xdr:col>
      <xdr:colOff>757767</xdr:colOff>
      <xdr:row>73</xdr:row>
      <xdr:rowOff>793025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84A2E745-FE4B-4661-84A4-E6567668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5844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74</xdr:row>
      <xdr:rowOff>73025</xdr:rowOff>
    </xdr:from>
    <xdr:to>
      <xdr:col>0</xdr:col>
      <xdr:colOff>757767</xdr:colOff>
      <xdr:row>74</xdr:row>
      <xdr:rowOff>793025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D2A57CBE-4D31-4B6A-BF06-EF3494A3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44417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75</xdr:row>
      <xdr:rowOff>73025</xdr:rowOff>
    </xdr:from>
    <xdr:to>
      <xdr:col>0</xdr:col>
      <xdr:colOff>757767</xdr:colOff>
      <xdr:row>75</xdr:row>
      <xdr:rowOff>793025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65CD93B5-6016-4EA8-92EC-B119BE69D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52989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76</xdr:row>
      <xdr:rowOff>73025</xdr:rowOff>
    </xdr:from>
    <xdr:to>
      <xdr:col>0</xdr:col>
      <xdr:colOff>757767</xdr:colOff>
      <xdr:row>76</xdr:row>
      <xdr:rowOff>793025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16E33D35-42D2-47D7-827F-7AEC21197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61562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77</xdr:row>
      <xdr:rowOff>73025</xdr:rowOff>
    </xdr:from>
    <xdr:to>
      <xdr:col>0</xdr:col>
      <xdr:colOff>757767</xdr:colOff>
      <xdr:row>77</xdr:row>
      <xdr:rowOff>793025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BD468ADA-DB2F-4C20-9E20-70A3C141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70134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78</xdr:row>
      <xdr:rowOff>73025</xdr:rowOff>
    </xdr:from>
    <xdr:to>
      <xdr:col>0</xdr:col>
      <xdr:colOff>757767</xdr:colOff>
      <xdr:row>78</xdr:row>
      <xdr:rowOff>793025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145ED839-FE07-4CBD-82E9-91B0C55A2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78707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79</xdr:row>
      <xdr:rowOff>73025</xdr:rowOff>
    </xdr:from>
    <xdr:to>
      <xdr:col>0</xdr:col>
      <xdr:colOff>757767</xdr:colOff>
      <xdr:row>79</xdr:row>
      <xdr:rowOff>793025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423B7189-E920-4D9E-848A-F3D523E1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87279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81</xdr:row>
      <xdr:rowOff>66675</xdr:rowOff>
    </xdr:from>
    <xdr:to>
      <xdr:col>0</xdr:col>
      <xdr:colOff>757767</xdr:colOff>
      <xdr:row>81</xdr:row>
      <xdr:rowOff>786675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68B307C9-3051-4CC7-B374-9AAB82C3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97503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82</xdr:row>
      <xdr:rowOff>66675</xdr:rowOff>
    </xdr:from>
    <xdr:to>
      <xdr:col>0</xdr:col>
      <xdr:colOff>757767</xdr:colOff>
      <xdr:row>82</xdr:row>
      <xdr:rowOff>786675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8F19FBF8-876B-4BD6-80C6-13E41CDA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06075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83</xdr:row>
      <xdr:rowOff>66675</xdr:rowOff>
    </xdr:from>
    <xdr:to>
      <xdr:col>0</xdr:col>
      <xdr:colOff>757767</xdr:colOff>
      <xdr:row>83</xdr:row>
      <xdr:rowOff>786675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E6FB43A9-029D-41CF-9575-058D322F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14648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84</xdr:row>
      <xdr:rowOff>66675</xdr:rowOff>
    </xdr:from>
    <xdr:to>
      <xdr:col>0</xdr:col>
      <xdr:colOff>757767</xdr:colOff>
      <xdr:row>84</xdr:row>
      <xdr:rowOff>786675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E1D56FBE-FA02-493E-B5C5-D8179C1A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3220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85</xdr:row>
      <xdr:rowOff>66675</xdr:rowOff>
    </xdr:from>
    <xdr:to>
      <xdr:col>0</xdr:col>
      <xdr:colOff>757767</xdr:colOff>
      <xdr:row>85</xdr:row>
      <xdr:rowOff>786675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FB83CA9D-CABE-4F68-80FB-B2EEDEFC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31793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86</xdr:row>
      <xdr:rowOff>66675</xdr:rowOff>
    </xdr:from>
    <xdr:to>
      <xdr:col>0</xdr:col>
      <xdr:colOff>757767</xdr:colOff>
      <xdr:row>86</xdr:row>
      <xdr:rowOff>786675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B1CBB5A4-EB2A-4111-BD51-98211AD6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0365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88</xdr:row>
      <xdr:rowOff>60325</xdr:rowOff>
    </xdr:from>
    <xdr:to>
      <xdr:col>0</xdr:col>
      <xdr:colOff>757767</xdr:colOff>
      <xdr:row>88</xdr:row>
      <xdr:rowOff>780325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B2F15D36-2C0A-46D1-8F28-536EB14D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50589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89</xdr:row>
      <xdr:rowOff>60325</xdr:rowOff>
    </xdr:from>
    <xdr:to>
      <xdr:col>0</xdr:col>
      <xdr:colOff>757767</xdr:colOff>
      <xdr:row>89</xdr:row>
      <xdr:rowOff>780325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7BE659E-8C20-47E8-8122-F6018429D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59161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91</xdr:row>
      <xdr:rowOff>66675</xdr:rowOff>
    </xdr:from>
    <xdr:to>
      <xdr:col>0</xdr:col>
      <xdr:colOff>757767</xdr:colOff>
      <xdr:row>91</xdr:row>
      <xdr:rowOff>786675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4061FAE8-14E4-4B15-ADB0-479F5A82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69512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92</xdr:row>
      <xdr:rowOff>66675</xdr:rowOff>
    </xdr:from>
    <xdr:to>
      <xdr:col>0</xdr:col>
      <xdr:colOff>757767</xdr:colOff>
      <xdr:row>92</xdr:row>
      <xdr:rowOff>786675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645B6823-057F-45D1-A197-828DFB7C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780847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93</xdr:row>
      <xdr:rowOff>66675</xdr:rowOff>
    </xdr:from>
    <xdr:to>
      <xdr:col>0</xdr:col>
      <xdr:colOff>757767</xdr:colOff>
      <xdr:row>93</xdr:row>
      <xdr:rowOff>786675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734DA7A4-2555-4533-BC4A-3A814124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8665725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43</xdr:row>
      <xdr:rowOff>88900</xdr:rowOff>
    </xdr:from>
    <xdr:to>
      <xdr:col>0</xdr:col>
      <xdr:colOff>767292</xdr:colOff>
      <xdr:row>43</xdr:row>
      <xdr:rowOff>808900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17318F5E-78C3-49C2-9FFE-7BC7C0D6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13118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76200</xdr:rowOff>
    </xdr:from>
    <xdr:to>
      <xdr:col>0</xdr:col>
      <xdr:colOff>757766</xdr:colOff>
      <xdr:row>45</xdr:row>
      <xdr:rowOff>796200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BCE4FB20-32DB-48F1-8380-EBCC35292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30136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76200</xdr:rowOff>
    </xdr:from>
    <xdr:to>
      <xdr:col>0</xdr:col>
      <xdr:colOff>757766</xdr:colOff>
      <xdr:row>47</xdr:row>
      <xdr:rowOff>796200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952CF73-A291-49FF-9732-9C9F00AA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28150"/>
          <a:ext cx="719666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</xdr:row>
      <xdr:rowOff>66842</xdr:rowOff>
    </xdr:from>
    <xdr:to>
      <xdr:col>0</xdr:col>
      <xdr:colOff>757766</xdr:colOff>
      <xdr:row>49</xdr:row>
      <xdr:rowOff>786508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E0D51370-8540-4808-A2FD-8A3A65AC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747492"/>
          <a:ext cx="719666" cy="7196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hmyglyuk/Downloads/&#1058;&#1077;&#1082;&#1091;&#1097;&#1080;&#1080;&#774;%20&#1087;&#1088;&#1072;&#1080;&#774;&#1089;-&#1083;&#1080;&#1089;&#1090;%20&#1086;&#1090;%2002%20&#1084;&#1072;&#1088;&#1090;&#1072;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 Stelberry "/>
    </sheetNames>
    <sheetDataSet>
      <sheetData sheetId="0">
        <row r="4">
          <cell r="A4" t="str">
            <v>Stelberry Sound Test</v>
          </cell>
          <cell r="B4" t="str">
            <v>Бесплатное программное обеспечение Stelberry Sound Test для настройки и контроля звука в IP-камерах. Программа позволяет увидеть уровень и спектр звука в IP-камерах.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Stelberry M-10</v>
          </cell>
          <cell r="B5" t="str">
            <v>Активный микрофон для систем видеонаблюдения. Подключается к линейному аудиовходу IP камеры, видеорегистратора или аудиорегистратора.</v>
          </cell>
          <cell r="C5">
            <v>341.79116999999997</v>
          </cell>
          <cell r="D5">
            <v>406.28007000000002</v>
          </cell>
          <cell r="E5">
            <v>483.66674999999998</v>
          </cell>
          <cell r="F5">
            <v>548.15565000000004</v>
          </cell>
          <cell r="G5">
            <v>644.88900000000001</v>
          </cell>
        </row>
        <row r="6">
          <cell r="A6" t="str">
            <v>Stelberry M-20</v>
          </cell>
          <cell r="B6" t="str">
            <v>Активный микрофон для систем видеонаблюдения с регулировкой чувствительности. Подключается к линейному аудиовходу IP камеры, видеорегистратора или аудиорегистратора.</v>
          </cell>
          <cell r="C6">
            <v>433.49124</v>
          </cell>
          <cell r="D6">
            <v>515.28204000000005</v>
          </cell>
          <cell r="E6">
            <v>613.43100000000004</v>
          </cell>
          <cell r="F6">
            <v>695.22180000000003</v>
          </cell>
          <cell r="G6">
            <v>817.90800000000002</v>
          </cell>
        </row>
        <row r="7">
          <cell r="A7" t="str">
            <v>Stelberry M-30</v>
          </cell>
          <cell r="B7" t="str">
            <v>Активный микрофон с АРУ для систем видеонаблюдения. Подключается к линейному аудиовходу IP камеры, видеорегистратора или аудиорегистратора.</v>
          </cell>
          <cell r="C7">
            <v>725.26418999999999</v>
          </cell>
          <cell r="D7">
            <v>862.10649000000001</v>
          </cell>
          <cell r="E7">
            <v>1026.3172500000001</v>
          </cell>
          <cell r="F7">
            <v>1163.1595500000001</v>
          </cell>
          <cell r="G7">
            <v>1368.423</v>
          </cell>
        </row>
        <row r="8">
          <cell r="A8" t="str">
            <v>Stelberry M-40</v>
          </cell>
          <cell r="B8" t="str">
            <v>Высокочувствительный микрофон с АРУ и регулировкой чувствительности. Подключается к линейному аудиовходу IP камеры, видеорегистратора или аудиорегистратора.</v>
          </cell>
          <cell r="C8">
            <v>1083.7280999999998</v>
          </cell>
          <cell r="D8">
            <v>1288.2050999999999</v>
          </cell>
          <cell r="E8">
            <v>1533.5774999999999</v>
          </cell>
          <cell r="F8">
            <v>1738.0545</v>
          </cell>
          <cell r="G8">
            <v>2044.77</v>
          </cell>
        </row>
        <row r="9">
          <cell r="A9" t="str">
            <v>Stelberry М-50</v>
          </cell>
          <cell r="B9" t="str">
            <v>Высокочувствительный 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</v>
          </cell>
          <cell r="C9">
            <v>1743.8892099999998</v>
          </cell>
          <cell r="D9">
            <v>2072.9249099999997</v>
          </cell>
          <cell r="E9">
            <v>2467.76775</v>
          </cell>
          <cell r="F9">
            <v>2796.8034499999999</v>
          </cell>
          <cell r="G9">
            <v>3290.357</v>
          </cell>
        </row>
        <row r="10">
          <cell r="A10" t="str">
            <v>Stelberry М-50HD</v>
          </cell>
          <cell r="B10" t="str">
            <v>Высокочувствительный HD-микрофон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 Сигнал/шум 80 дБ.</v>
          </cell>
          <cell r="C10">
            <v>2483.4443200000005</v>
          </cell>
          <cell r="D10">
            <v>2952.0187200000005</v>
          </cell>
          <cell r="E10">
            <v>3514.3080000000004</v>
          </cell>
          <cell r="F10">
            <v>3982.8824000000004</v>
          </cell>
          <cell r="G10">
            <v>4685.7440000000006</v>
          </cell>
        </row>
        <row r="11">
          <cell r="A11" t="str">
            <v>Stelberry М-50UltraHD</v>
          </cell>
          <cell r="B11" t="str">
            <v>Высокочувствительный HD-микрофон с цифровой обработкой, речевым фильтром, быстродействующей АРУ и регулировкой чувствительности. Подключается к линейному аудиовходу IP камеры, видеорегистратора или аудиорегистратора. Сигнал/шум 80 дБ. Расширенный частотный диапазон.</v>
          </cell>
          <cell r="C11">
            <v>2743.174</v>
          </cell>
          <cell r="D11">
            <v>3260.7539999999999</v>
          </cell>
          <cell r="E11">
            <v>3881.8500000000004</v>
          </cell>
          <cell r="F11">
            <v>4399.43</v>
          </cell>
          <cell r="G11">
            <v>5175.8</v>
          </cell>
        </row>
        <row r="12">
          <cell r="A12" t="str">
            <v>Stelberry М-60</v>
          </cell>
          <cell r="B12" t="str">
            <v xml:space="preserve">Широкополосный MEMS микрофон с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v>
          </cell>
          <cell r="C12">
            <v>1990.4075800000001</v>
          </cell>
          <cell r="D12">
            <v>2365.9561800000001</v>
          </cell>
          <cell r="E12">
            <v>2816.6144999999997</v>
          </cell>
          <cell r="F12">
            <v>3192.1630999999998</v>
          </cell>
          <cell r="G12">
            <v>3755.4859999999999</v>
          </cell>
        </row>
        <row r="13">
          <cell r="A13" t="str">
            <v>Stelberry М-65</v>
          </cell>
          <cell r="B13" t="str">
            <v xml:space="preserve">Широкополосный MEMS микрофон в металлическом корпусе с комплектом крепежа, отключаемой АРУ, регулировкой чувствительности и включением низкоомного выхода. Подключается к линейному аудиовходу IP камеры, видеорегистратора или аудиорегистратора. </v>
          </cell>
          <cell r="C13">
            <v>2757.3536200000003</v>
          </cell>
          <cell r="D13">
            <v>3277.6090199999999</v>
          </cell>
          <cell r="E13">
            <v>3901.9155000000001</v>
          </cell>
          <cell r="F13">
            <v>4422.1709000000001</v>
          </cell>
          <cell r="G13">
            <v>5202.5540000000001</v>
          </cell>
        </row>
        <row r="14">
          <cell r="A14" t="str">
            <v>Stelberry М-70</v>
          </cell>
          <cell r="B14" t="str">
            <v>Высокочувствительный MEMS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v>
          </cell>
          <cell r="C14">
            <v>2574.7474200000001</v>
          </cell>
          <cell r="D14">
            <v>3060.54882</v>
          </cell>
          <cell r="E14">
            <v>3643.5105000000003</v>
          </cell>
          <cell r="F14">
            <v>4129.3119000000006</v>
          </cell>
          <cell r="G14">
            <v>4858.0140000000001</v>
          </cell>
        </row>
        <row r="15">
          <cell r="A15" t="str">
            <v>Stelberry М-70HD</v>
          </cell>
          <cell r="B15" t="str">
            <v>Сверхвысокочувствительный HD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v>
          </cell>
          <cell r="C15">
            <v>3218.4342750000001</v>
          </cell>
          <cell r="D15">
            <v>3825.686025</v>
          </cell>
          <cell r="E15">
            <v>4554.3881249999995</v>
          </cell>
          <cell r="F15">
            <v>5161.6398749999998</v>
          </cell>
          <cell r="G15">
            <v>6072.5174999999999</v>
          </cell>
        </row>
        <row r="16">
          <cell r="A16" t="str">
            <v>Stelberry М-70UltraHD</v>
          </cell>
          <cell r="B16" t="str">
            <v>Сверхвысокочувствительный HD микрофон с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 Расширенный частотный диапазон.</v>
          </cell>
          <cell r="C16">
            <v>3478.4959999999996</v>
          </cell>
          <cell r="D16">
            <v>4134.8159999999998</v>
          </cell>
          <cell r="E16">
            <v>4922.3999999999996</v>
          </cell>
          <cell r="F16">
            <v>5578.7199999999993</v>
          </cell>
          <cell r="G16">
            <v>6563.2</v>
          </cell>
        </row>
        <row r="17">
          <cell r="A17" t="str">
            <v>Stelberry М-75</v>
          </cell>
          <cell r="B17" t="str">
            <v>Высокочувствительный MEMS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v>
          </cell>
          <cell r="C17">
            <v>3350.8237700000004</v>
          </cell>
          <cell r="D17">
            <v>3983.0546700000004</v>
          </cell>
          <cell r="E17">
            <v>4741.7317500000008</v>
          </cell>
          <cell r="F17">
            <v>5373.9626500000013</v>
          </cell>
          <cell r="G17">
            <v>6322.3090000000011</v>
          </cell>
        </row>
        <row r="18">
          <cell r="A18" t="str">
            <v>Stelberry М-75HD</v>
          </cell>
          <cell r="B18" t="str">
            <v>Сверхвысокочувствительный HD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</v>
          </cell>
          <cell r="C18">
            <v>4188.0731969999997</v>
          </cell>
          <cell r="D18">
            <v>4978.2756870000003</v>
          </cell>
          <cell r="E18">
            <v>5926.5186750000003</v>
          </cell>
          <cell r="F18">
            <v>6716.7211649999999</v>
          </cell>
          <cell r="G18">
            <v>7902.0249000000003</v>
          </cell>
        </row>
        <row r="19">
          <cell r="A19" t="str">
            <v>Stelberry М-75UltraHD</v>
          </cell>
          <cell r="B19" t="str">
            <v>Сверхвысокочувствительный HD микрофон в металлическом корпусе с комплектом крепежа, цифровой обработкой, речевым фильтром, быстродействующей отключаемой АРУ и регулировкой чувствительности. Подключается к линейному аудиовходу IP камеры, видеорегистратора или аудиорегистратора. Расширенный частотный диапазон.</v>
          </cell>
          <cell r="C19">
            <v>4447.5480000000007</v>
          </cell>
          <cell r="D19">
            <v>5286.7080000000005</v>
          </cell>
          <cell r="E19">
            <v>6293.7000000000007</v>
          </cell>
          <cell r="F19">
            <v>7132.8600000000006</v>
          </cell>
          <cell r="G19">
            <v>8391.6</v>
          </cell>
        </row>
        <row r="20">
          <cell r="A20" t="str">
            <v>Stelberry M-80</v>
          </cell>
          <cell r="B20" t="str">
            <v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АРУ. Подключается к линейному аудиовходу IP камеры, видеорегистратора или аудиорегистратора.</v>
          </cell>
          <cell r="C20">
            <v>3086.0447800000002</v>
          </cell>
          <cell r="D20">
            <v>3668.3173800000004</v>
          </cell>
          <cell r="E20">
            <v>4367.0445</v>
          </cell>
          <cell r="F20">
            <v>4949.3171000000002</v>
          </cell>
          <cell r="G20">
            <v>5822.7260000000006</v>
          </cell>
        </row>
        <row r="21">
          <cell r="A21" t="str">
            <v>Stelberry M-80HD</v>
          </cell>
          <cell r="B21" t="str">
            <v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</v>
          </cell>
          <cell r="C21">
            <v>3857.5559750000002</v>
          </cell>
          <cell r="D21">
            <v>4585.3967250000005</v>
          </cell>
          <cell r="E21">
            <v>5458.805625</v>
          </cell>
          <cell r="F21">
            <v>6186.6463750000003</v>
          </cell>
          <cell r="G21">
            <v>7278.4075000000003</v>
          </cell>
        </row>
        <row r="22">
          <cell r="A22" t="str">
            <v>Stelberry M-90</v>
          </cell>
          <cell r="B22" t="str">
            <v>Высокочувствительный MEMS микрофон с цифровой обработкой,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частот. Подключается к линейному аудиовходу IP камеры, видеорегистратора или аудиорегистратора.</v>
          </cell>
          <cell r="C22">
            <v>3250.3903599999999</v>
          </cell>
          <cell r="D22">
            <v>3863.6715599999998</v>
          </cell>
          <cell r="E22">
            <v>4599.6090000000004</v>
          </cell>
          <cell r="F22">
            <v>5212.8901999999998</v>
          </cell>
          <cell r="G22">
            <v>6132.8119999999999</v>
          </cell>
        </row>
        <row r="23">
          <cell r="A23" t="str">
            <v>Stelberry M-90HD</v>
          </cell>
          <cell r="B23" t="str">
            <v>Сверхчувствительный цифровой микрофон HD-качества с регулировкой параметров при помощи миниатюрного джойстика и индикацией. Доступные регулировки: чувствительность, полоса пропускания, включение/выключение АРУ, скорость срабатывания АРУ, "вырезание" 2-х произвольных частот</v>
          </cell>
          <cell r="C23">
            <v>4062.9879500000006</v>
          </cell>
          <cell r="D23">
            <v>4829.5894500000013</v>
          </cell>
          <cell r="E23">
            <v>5749.5112500000014</v>
          </cell>
          <cell r="F23">
            <v>6516.1127500000011</v>
          </cell>
          <cell r="G23">
            <v>7666.0150000000012</v>
          </cell>
        </row>
        <row r="24">
          <cell r="A24" t="str">
            <v>Stelberry М-100</v>
          </cell>
          <cell r="B24" t="str">
            <v>Высокочувствительный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v>
          </cell>
          <cell r="C24">
            <v>4702.1096499999994</v>
          </cell>
          <cell r="D24">
            <v>5589.3001499999991</v>
          </cell>
          <cell r="E24">
            <v>6653.9287499999991</v>
          </cell>
          <cell r="F24">
            <v>7541.1192499999988</v>
          </cell>
          <cell r="G24">
            <v>8871.9049999999988</v>
          </cell>
        </row>
        <row r="25">
          <cell r="A25" t="str">
            <v>Stelberry M-500</v>
          </cell>
          <cell r="B25" t="str">
            <v>Уличный микрофон с цифровой обработкой и речевым диапазоном и регулировкой чувствительности. Класс защиты IP64. Козырёк зля защиты от осадков. Высокоскоростная АРУ - 0.0007 сек. Частотный диапазон - 300…4000 Гц. Габариты 50х111х55 мм.  Подключается к линейному аудиовходу IP камеры, видеорегистратора или аудиорегистратора.</v>
          </cell>
          <cell r="C25">
            <v>6509.9110300000002</v>
          </cell>
          <cell r="D25">
            <v>7738.1961300000003</v>
          </cell>
          <cell r="E25">
            <v>9212.13825</v>
          </cell>
          <cell r="F25">
            <v>10440.423350000001</v>
          </cell>
          <cell r="G25">
            <v>12282.851000000001</v>
          </cell>
        </row>
        <row r="27">
          <cell r="A27" t="str">
            <v>Stelberry M-1000</v>
          </cell>
          <cell r="B27" t="str">
            <v>Однонаправленный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v>
          </cell>
          <cell r="C27">
            <v>6669.0960000000005</v>
          </cell>
          <cell r="D27">
            <v>7927.4160000000002</v>
          </cell>
          <cell r="E27">
            <v>9437.4000000000015</v>
          </cell>
          <cell r="F27">
            <v>10695.720000000001</v>
          </cell>
          <cell r="G27">
            <v>12583.2</v>
          </cell>
        </row>
        <row r="28">
          <cell r="A28" t="str">
            <v>Stelberry M-1100HD</v>
          </cell>
          <cell r="B28" t="str">
            <v>Двунаправленный чувствительный HD-микрофон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v>
          </cell>
          <cell r="C28">
            <v>7058.1265999999996</v>
          </cell>
          <cell r="D28">
            <v>8389.8485999999994</v>
          </cell>
          <cell r="E28">
            <v>9987.9149999999991</v>
          </cell>
          <cell r="F28">
            <v>11319.636999999999</v>
          </cell>
          <cell r="G28">
            <v>13317.22</v>
          </cell>
        </row>
        <row r="29">
          <cell r="A29" t="str">
            <v>Stelberry M-1200</v>
          </cell>
          <cell r="B29" t="str">
            <v>2-канальный двунаправленный микрофон с цифровой обработкой, речевым фильтром, регулировкой чувствительности, направленности и блокировкой меню. Подключается к линейным аудиовходам IP камер, видеорегистраторов или аудиорегистраторов.</v>
          </cell>
          <cell r="C29">
            <v>12099.645599999998</v>
          </cell>
          <cell r="D29">
            <v>14382.597599999997</v>
          </cell>
          <cell r="E29">
            <v>17122.14</v>
          </cell>
          <cell r="F29">
            <v>19405.091999999997</v>
          </cell>
          <cell r="G29">
            <v>22829.519999999997</v>
          </cell>
        </row>
        <row r="30">
          <cell r="A30" t="str">
            <v>Stelberry M-1300</v>
          </cell>
          <cell r="B30" t="str">
            <v>Мультинаправленный микрофон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v>
          </cell>
          <cell r="C30">
            <v>7550.3694000000014</v>
          </cell>
          <cell r="D30">
            <v>8974.9674000000014</v>
          </cell>
          <cell r="E30">
            <v>10684.485000000001</v>
          </cell>
          <cell r="F30">
            <v>12109.083000000002</v>
          </cell>
          <cell r="G30">
            <v>14245.980000000001</v>
          </cell>
        </row>
        <row r="31">
          <cell r="A31" t="str">
            <v xml:space="preserve">Stelberry M-1005                            </v>
          </cell>
          <cell r="B31" t="str">
            <v>Однонаправленный микрофон в металлическом корпусе с цифровой обработкой, речевым фильтром, регулировкой чувствительности, направленности и блокировкой меню. Подключается к линейному аудиовходу IP камеры, видеорегистратора или аудиорегистратора.</v>
          </cell>
          <cell r="C31">
            <v>8852.4310000000005</v>
          </cell>
          <cell r="D31">
            <v>10522.701000000001</v>
          </cell>
          <cell r="E31">
            <v>12527.025000000001</v>
          </cell>
          <cell r="F31">
            <v>14197.295</v>
          </cell>
          <cell r="G31">
            <v>16702.7</v>
          </cell>
        </row>
        <row r="32">
          <cell r="A32" t="str">
            <v xml:space="preserve">Stelberry М-1105HD                            </v>
          </cell>
          <cell r="B32" t="str">
            <v>Двунаправленный чувствительный HD-микрофон в металическом корпусе с цифровой обработкой, речевым фильтром, регулировкой чувствительности. Применяется для записи разговоров двух собеседников. Соотношение сигнал/шум 75 дБ.Подключается к линейному аудиовходу IP камеры, видеорегистратора или аудиорегистратора.</v>
          </cell>
          <cell r="C32">
            <v>9249.4010000000017</v>
          </cell>
          <cell r="D32">
            <v>10994.571</v>
          </cell>
          <cell r="E32">
            <v>13088.775000000001</v>
          </cell>
          <cell r="F32">
            <v>14833.945</v>
          </cell>
          <cell r="G32">
            <v>17451.7</v>
          </cell>
        </row>
        <row r="33">
          <cell r="A33" t="str">
            <v xml:space="preserve">Stelberry М-1305                            </v>
          </cell>
          <cell r="B33" t="str">
            <v>Направленный микрофон в металлическом корпусе с возможностью выбора диаграммы направленности: суперкардиоида, гиперкардиоида, бикардиоида, омникардиоида (всенаправленный), цифровой обработкой, речевым фильтром, регулировкой чувствительности, направленности и блокировкой меню.</v>
          </cell>
          <cell r="C33">
            <v>9741.6437999999998</v>
          </cell>
          <cell r="D33">
            <v>11579.6898</v>
          </cell>
          <cell r="E33">
            <v>13785.344999999999</v>
          </cell>
          <cell r="F33">
            <v>15623.391</v>
          </cell>
          <cell r="G33">
            <v>18380.46</v>
          </cell>
        </row>
        <row r="34">
          <cell r="A34" t="str">
            <v>Stelberry М-2000</v>
          </cell>
          <cell r="B34" t="str">
            <v>Мультинаправленный микрофон с цифровой обработкой, аналоговым выходом и настройкой при помощи бесплатного ПО Stelberry Sound Studio через microUSB-разъём. Имеет только цифровой выход для передачи звука на компьютер. Применяется компаниями-интеграторами в проектах.</v>
          </cell>
          <cell r="C34">
            <v>11456.5542</v>
          </cell>
          <cell r="D34">
            <v>13618.1682</v>
          </cell>
          <cell r="E34">
            <v>16212.105</v>
          </cell>
          <cell r="F34">
            <v>18373.719000000001</v>
          </cell>
          <cell r="G34">
            <v>21616.14</v>
          </cell>
        </row>
        <row r="35">
          <cell r="A35" t="str">
            <v>Stelberry М-2100</v>
          </cell>
          <cell r="B35" t="str">
            <v>Мультинаправленный микрофон с цифровой обработкой, аналоговым выходом и настройкой при помощи бесплатного ПО Stelberry Sound Studio через microUSB-разъём. Подключается к линейному аудиовходу IP камеры, видеорегистратора или аудиорегистратора.</v>
          </cell>
          <cell r="C35">
            <v>11591.523999999999</v>
          </cell>
          <cell r="D35">
            <v>13778.603999999999</v>
          </cell>
          <cell r="E35">
            <v>16403.099999999999</v>
          </cell>
          <cell r="F35">
            <v>18590.18</v>
          </cell>
          <cell r="G35">
            <v>21870.799999999999</v>
          </cell>
        </row>
        <row r="41">
          <cell r="A41" t="str">
            <v>Stelberry MX-300</v>
          </cell>
          <cell r="B41" t="str">
            <v>4-канальный цифровой аудиомикшер с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v>
          </cell>
          <cell r="C41">
            <v>3980.8151600000001</v>
          </cell>
          <cell r="D41">
            <v>4731.9123600000003</v>
          </cell>
          <cell r="E41">
            <v>5633.2289999999994</v>
          </cell>
          <cell r="F41">
            <v>6384.3261999999995</v>
          </cell>
          <cell r="G41">
            <v>7510.9719999999998</v>
          </cell>
        </row>
        <row r="42">
          <cell r="A42" t="str">
            <v>Stelberry MX-305 Новинка</v>
          </cell>
          <cell r="B42" t="str">
            <v>4-канальный цифровой аудиомикшер с выходом для подключения наушников, сенсорным управлением для смешивания аудиосигналов с микрофонов. На выходе присутствует смешанный сигнал с 4-х каналов, усиление каждого аудиоканала регулируется индивидуально. Подключается к линейному аудиовходу IP камеры, видеорегистратора или аудиорегистратора.</v>
          </cell>
          <cell r="C42">
            <v>4556.0246900000002</v>
          </cell>
          <cell r="D42">
            <v>5415.6519899999994</v>
          </cell>
          <cell r="E42">
            <v>6447.204749999999</v>
          </cell>
          <cell r="F42">
            <v>7306.8320499999991</v>
          </cell>
          <cell r="G42">
            <v>8596.2729999999992</v>
          </cell>
        </row>
        <row r="43">
          <cell r="A43" t="str">
            <v>Stelberry MX-310</v>
          </cell>
          <cell r="B43" t="str">
            <v>Полупрофессиональный 4-канальный цифровой аудиомикшер с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v>
          </cell>
          <cell r="C43">
            <v>4473.8518999999997</v>
          </cell>
          <cell r="D43">
            <v>5317.9748999999993</v>
          </cell>
          <cell r="E43">
            <v>6330.9224999999997</v>
          </cell>
          <cell r="F43">
            <v>7175.0454999999993</v>
          </cell>
          <cell r="G43">
            <v>8441.23</v>
          </cell>
        </row>
        <row r="44">
          <cell r="A44" t="str">
            <v>Stelberry MX-315 Новинка</v>
          </cell>
          <cell r="B44" t="str">
            <v>Полупрофессиональный 4-канальный цифровой аудиомикшер с выходом для подключения наушников, сенсорным управлением для смешивания аудиосигналов с микрофонов. Позволяет регулировать каждый аудиоканал индивидуально, отключая при регулировке остальные каналы. Подключается к линейному аудиовходу IP камеры, видеорегистратора или аудиорегистратора.</v>
          </cell>
          <cell r="C44">
            <v>5049.0614300000007</v>
          </cell>
          <cell r="D44">
            <v>6001.7145300000002</v>
          </cell>
          <cell r="E44">
            <v>7144.8982500000002</v>
          </cell>
          <cell r="F44">
            <v>8097.5513500000006</v>
          </cell>
          <cell r="G44">
            <v>9526.5310000000009</v>
          </cell>
        </row>
        <row r="45">
          <cell r="A45" t="str">
            <v>Stelberry MX-320</v>
          </cell>
          <cell r="B45" t="str">
            <v>Профессиональный 4-канальный цифровой аудиомикшер с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v>
          </cell>
          <cell r="C45">
            <v>4610.8065499999993</v>
          </cell>
          <cell r="D45">
            <v>5480.7700499999992</v>
          </cell>
          <cell r="E45">
            <v>6524.7262499999988</v>
          </cell>
          <cell r="F45">
            <v>7394.6897499999986</v>
          </cell>
          <cell r="G45">
            <v>8699.6349999999984</v>
          </cell>
        </row>
        <row r="46">
          <cell r="A46" t="str">
            <v>Stelberry MX-325 Новинка</v>
          </cell>
          <cell r="B46" t="str">
            <v>Профессиональный 4-канальный цифровой аудиомикшер с выходом для подключения наушников, сенсорным управлением и для смешивания аудиосигналов с микрофонов. Позволяет подавать на выход любую комбинацию каналов. Регулировка любого из каналов, при отключенных остальных, позволяет более точно настроить каждый из аудиоканалов. Подключается к линейному аудиовходу IP камеры, видеорегистратора или аудиорегистратора.</v>
          </cell>
          <cell r="C46">
            <v>5186.0160800000003</v>
          </cell>
          <cell r="D46">
            <v>6164.509680000001</v>
          </cell>
          <cell r="E46">
            <v>7338.7020000000011</v>
          </cell>
          <cell r="F46">
            <v>8317.1956000000009</v>
          </cell>
          <cell r="G46">
            <v>9784.9360000000015</v>
          </cell>
        </row>
        <row r="50">
          <cell r="A50" t="str">
            <v>Stelberry S-400</v>
          </cell>
          <cell r="B50" t="str">
            <v>Дуплексное переговорное устройство "клиент-кассир" c выходом для записи переговоров. В комплекте идёт пульт кассира, панель абонента и блок питания.</v>
          </cell>
          <cell r="C50">
            <v>7429.214156</v>
          </cell>
          <cell r="D50">
            <v>8814.3218799999995</v>
          </cell>
          <cell r="E50">
            <v>10073.51072</v>
          </cell>
          <cell r="F50">
            <v>11332.699560000001</v>
          </cell>
          <cell r="G50">
            <v>12591.8884</v>
          </cell>
        </row>
        <row r="51">
          <cell r="A51" t="str">
            <v>Stelberry S-401</v>
          </cell>
          <cell r="B51" t="str">
            <v>Дуплексное переговорное устройство "клиент-кассир" с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v>
          </cell>
          <cell r="C51">
            <v>8609.6441479999976</v>
          </cell>
          <cell r="D51">
            <v>10214.832039999998</v>
          </cell>
          <cell r="E51">
            <v>11674.093759999998</v>
          </cell>
          <cell r="F51">
            <v>13133.355479999997</v>
          </cell>
          <cell r="G51">
            <v>14592.617199999997</v>
          </cell>
        </row>
        <row r="52">
          <cell r="A52" t="str">
            <v>Stelberry S-402</v>
          </cell>
          <cell r="B52" t="str">
            <v>Дуплексное переговорное устройство "клиент-кассир" с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v>
          </cell>
          <cell r="C52">
            <v>8825.1194639999994</v>
          </cell>
          <cell r="D52">
            <v>10470.48072</v>
          </cell>
          <cell r="E52">
            <v>11966.263679999998</v>
          </cell>
          <cell r="F52">
            <v>13462.046639999997</v>
          </cell>
          <cell r="G52">
            <v>14957.829599999997</v>
          </cell>
        </row>
        <row r="53">
          <cell r="A53" t="str">
            <v>Stelberry S-410</v>
          </cell>
          <cell r="B53" t="str">
            <v>Дуплексное переговорное устройство "клиент-кассир" с возможностью переключения в режим «Симплекс» и выходом для записи переговоров. В комплекте идёт пульт кассира, панель абонента и блок питания.</v>
          </cell>
          <cell r="C53">
            <v>8459.7482760000003</v>
          </cell>
          <cell r="D53">
            <v>10036.98948</v>
          </cell>
          <cell r="E53">
            <v>11470.845120000002</v>
          </cell>
          <cell r="F53">
            <v>12904.700760000002</v>
          </cell>
          <cell r="G53">
            <v>14338.556400000001</v>
          </cell>
        </row>
        <row r="54">
          <cell r="A54" t="str">
            <v>Stelberry S-411</v>
          </cell>
          <cell r="B54" t="str">
            <v>Дуплексное переговорное устройство "клиент-кассир" с возможностью переключения в режим «Симплекс», возможностью подключения наушников (в комплекте) и выходом для записи переговоров. В комплекте идёт пульт кассира, панель абонента, наушники и блок питания.</v>
          </cell>
          <cell r="C54">
            <v>9658.9152520000007</v>
          </cell>
          <cell r="D54">
            <v>11459.729960000001</v>
          </cell>
          <cell r="E54">
            <v>13096.83424</v>
          </cell>
          <cell r="F54">
            <v>14733.938520000002</v>
          </cell>
          <cell r="G54">
            <v>16371.042800000001</v>
          </cell>
        </row>
        <row r="55">
          <cell r="A55" t="str">
            <v>Stelberry S-412</v>
          </cell>
          <cell r="B55" t="str">
            <v>Дуплексное переговорное устройство "клиент-кассир" с возможностью переключения в режим  «Симплекс», возможностью подключения гарнитуры (в комплекте) и выходом для записи переговоров. В комплекте идёт пульт кассира, панель абонента, гарнитура и блок питания.</v>
          </cell>
          <cell r="C55">
            <v>9874.3905679999989</v>
          </cell>
          <cell r="D55">
            <v>11715.378639999999</v>
          </cell>
          <cell r="E55">
            <v>13389.00416</v>
          </cell>
          <cell r="F55">
            <v>15062.62968</v>
          </cell>
          <cell r="G55">
            <v>16736.2552</v>
          </cell>
        </row>
        <row r="56">
          <cell r="A56" t="str">
            <v>Stelberry S-420</v>
          </cell>
          <cell r="B56" t="str">
            <v>Дуплексное переговорное устройство "клиент-кассир" с возможностью переключения в режим «Симплекс», абонентской панелью с функцией "Вызов" и выходом для записи переговоров. В комплекте идёт пульт кассира, панель абонента с вызовом и блок питания.</v>
          </cell>
          <cell r="C56">
            <v>9068.7002560000001</v>
          </cell>
          <cell r="D56">
            <v>10759.474880000002</v>
          </cell>
          <cell r="E56">
            <v>12296.542720000001</v>
          </cell>
          <cell r="F56">
            <v>13833.610560000001</v>
          </cell>
          <cell r="G56">
            <v>15370.678400000001</v>
          </cell>
        </row>
        <row r="57">
          <cell r="A57" t="str">
            <v>Stelberry S-425</v>
          </cell>
          <cell r="B57" t="str">
            <v>Дуплексное переговорное устройство "клиент-кассир" с отметкой конфликтных ситуаций со стороны клиента и кассира для применения с системой записи разговоров Sprut-SR 1000. В комплекте идёт пульт кассира, панель абонента и блок питания.</v>
          </cell>
          <cell r="C57">
            <v>17350.447184000004</v>
          </cell>
          <cell r="D57">
            <v>20585.276320000004</v>
          </cell>
          <cell r="E57">
            <v>23526.030080000004</v>
          </cell>
          <cell r="F57">
            <v>26466.783840000004</v>
          </cell>
          <cell r="G57">
            <v>29407.537600000003</v>
          </cell>
        </row>
        <row r="58">
          <cell r="A58" t="str">
            <v>Stelberry S-430</v>
          </cell>
          <cell r="B58" t="str">
            <v>Дуплексное переговорное устройство "клиент-кассир" с вызовом,  управлением встроенного в панель клиента реле (открытие замка), возможностью переключения в режим «Симплекс» и выходом для записи переговоров. В комплекте идёт пульт кассира, панель абонента с вызовом и реле и блок питания.</v>
          </cell>
          <cell r="C58">
            <v>10605.132944000001</v>
          </cell>
          <cell r="D58">
            <v>12582.36112</v>
          </cell>
          <cell r="E58">
            <v>14379.841279999999</v>
          </cell>
          <cell r="F58">
            <v>16177.32144</v>
          </cell>
          <cell r="G58">
            <v>17974.801599999999</v>
          </cell>
        </row>
        <row r="60">
          <cell r="A60" t="str">
            <v>Stelberry S-500</v>
          </cell>
          <cell r="B60" t="str">
            <v>Дуплексное переговорное устройство "клиент-кассир" с функцией громкого оповещения и выходом для записи переговоров. В комплекте идёт пульт кассира, панель абонента и блок питания.</v>
          </cell>
          <cell r="C60">
            <v>8915.0923400000011</v>
          </cell>
          <cell r="D60">
            <v>10577.228200000001</v>
          </cell>
          <cell r="E60">
            <v>12088.2608</v>
          </cell>
          <cell r="F60">
            <v>13599.2934</v>
          </cell>
          <cell r="G60">
            <v>15110.326000000001</v>
          </cell>
        </row>
        <row r="61">
          <cell r="A61" t="str">
            <v>Stelberry S-505</v>
          </cell>
          <cell r="B61" t="str">
            <v>Комплект переговорного устройства клиент-кассир для АЗС с системой громкого оповещения,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v>
          </cell>
          <cell r="C61">
            <v>21232.891680000001</v>
          </cell>
          <cell r="D61">
            <v>25191.566400000003</v>
          </cell>
          <cell r="E61">
            <v>28790.361600000004</v>
          </cell>
          <cell r="F61">
            <v>32389.156800000004</v>
          </cell>
          <cell r="G61">
            <v>35987.952000000005</v>
          </cell>
        </row>
        <row r="62">
          <cell r="A62" t="str">
            <v>Stelberry S-510</v>
          </cell>
          <cell r="B62" t="str">
            <v>Дуплексное переговорное устройство "клиент-кассир" с функцией громкого оповещения, возможностью переключения в режим «Симплекс» и выходом для записи переговоров. В комплекте идёт пульт кассира, панель абонента и блок питания.</v>
          </cell>
          <cell r="C62">
            <v>10499.781600000002</v>
          </cell>
          <cell r="D62">
            <v>12457.368000000002</v>
          </cell>
          <cell r="E62">
            <v>14236.992000000002</v>
          </cell>
          <cell r="F62">
            <v>16016.616000000002</v>
          </cell>
          <cell r="G62">
            <v>17796.240000000002</v>
          </cell>
        </row>
        <row r="63">
          <cell r="A63" t="str">
            <v>Stelberry S-515</v>
          </cell>
          <cell r="B63" t="str">
            <v>Комплект переговорного устройства клиент-кассир для АЗС с системой громкого оповещения, функцией "симплекс",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v>
          </cell>
          <cell r="C63">
            <v>22214.815700000003</v>
          </cell>
          <cell r="D63">
            <v>26356.561000000002</v>
          </cell>
          <cell r="E63">
            <v>30121.784000000003</v>
          </cell>
          <cell r="F63">
            <v>33887.007000000005</v>
          </cell>
          <cell r="G63">
            <v>37652.230000000003</v>
          </cell>
        </row>
        <row r="64">
          <cell r="A64" t="str">
            <v>Stelberry S-520</v>
          </cell>
          <cell r="B64" t="str">
            <v>Дуплексное переговорное устройство "клиент-кассир" с функцией громкого оповещения, возможностью переключения на режим «Симплекс», абонентской панелью с функцией "Вызов" и выходом для записи переговоров. В комплекте идёт пульт кассира, панель абонента и блок питания.</v>
          </cell>
          <cell r="C64">
            <v>11170.600980000001</v>
          </cell>
          <cell r="D64">
            <v>13253.255400000002</v>
          </cell>
          <cell r="E64">
            <v>15146.577600000001</v>
          </cell>
          <cell r="F64">
            <v>17039.899800000003</v>
          </cell>
          <cell r="G64">
            <v>18933.222000000002</v>
          </cell>
        </row>
        <row r="65">
          <cell r="A65" t="str">
            <v>Stelberry S-525</v>
          </cell>
          <cell r="B65" t="str">
            <v>Комплект переговорного устройства клиент-кассир для АЗС с системой громкого оповещения, функцией "симплекс", функцией "вызов", встроенным усилителем, рупором на 15 Ватт и выходом для записи переговоров. Рупор идёт в комплекте с 15 метрами кабеля. Панель клиента, угловое крепление панели и блок питания в комплекте.</v>
          </cell>
          <cell r="C65">
            <v>22788.414879999997</v>
          </cell>
          <cell r="D65">
            <v>27037.102399999996</v>
          </cell>
          <cell r="E65">
            <v>30899.545599999994</v>
          </cell>
          <cell r="F65">
            <v>34761.988799999992</v>
          </cell>
          <cell r="G65">
            <v>38624.431999999993</v>
          </cell>
        </row>
        <row r="72">
          <cell r="A72" t="str">
            <v>Stelberry S-100</v>
          </cell>
          <cell r="B72" t="str">
            <v>Антивандальная абонентская панель без вызова в комплекте с угловым креплением. Для моделей Stelberry S-400, Stelberry S-401, Stelberry S-402, Stelberry S-410, Stelberry S-411, Stelberry S-412, Stelberry S-500, Stelberry S-510.</v>
          </cell>
          <cell r="C72">
            <v>2501.3873640000002</v>
          </cell>
          <cell r="D72">
            <v>2967.7477200000003</v>
          </cell>
          <cell r="E72">
            <v>3391.7116800000003</v>
          </cell>
          <cell r="F72">
            <v>3815.6756400000004</v>
          </cell>
          <cell r="G72">
            <v>4239.6396000000004</v>
          </cell>
        </row>
        <row r="73">
          <cell r="A73" t="str">
            <v>Stelberry S-105</v>
          </cell>
          <cell r="B73" t="str">
            <v>Антивандальная абонентская панель с защитным козырьком без вызова в комплекте с угловым креплением. Для моделей Stelberry S-400, Stelberry S-401, Stelberry S-402, Stelberry S-410, Stelberry S-411, Stelberry S-412, Stelberry S-500, Stelberry S-510. Класс защиты IP-64.</v>
          </cell>
          <cell r="C73">
            <v>3606.86942</v>
          </cell>
          <cell r="D73">
            <v>4279.3365999999996</v>
          </cell>
          <cell r="E73">
            <v>4890.6704</v>
          </cell>
          <cell r="F73">
            <v>5502.0041999999994</v>
          </cell>
          <cell r="G73">
            <v>6113.3379999999997</v>
          </cell>
        </row>
        <row r="74">
          <cell r="A74" t="str">
            <v>Stelberry S-120</v>
          </cell>
          <cell r="B74" t="str">
            <v xml:space="preserve">Антивандальная абонентская панель с защитным козырьком с кнопкой вызова в комплекте с угловым креплением. Для моделей Stelberry S-420, Stelberry S-425, Stelberry S-520, Stelberry S-525, Stelberry S-640, Stelberry S-645, Stelberry S-660, Stelberry S-665. </v>
          </cell>
          <cell r="C74">
            <v>2969.811964</v>
          </cell>
          <cell r="D74">
            <v>3523.5057200000001</v>
          </cell>
          <cell r="E74">
            <v>4026.8636799999999</v>
          </cell>
          <cell r="F74">
            <v>4530.2216399999998</v>
          </cell>
          <cell r="G74">
            <v>5033.5796</v>
          </cell>
        </row>
        <row r="75">
          <cell r="A75" t="str">
            <v>Stelberry S-122</v>
          </cell>
          <cell r="B75" t="str">
            <v>Жёлтая антивандальная абонентская панель с кнопкой "Вызов". Применяется в качестве вызывной панели для МГН (маломобильных групп населения).  Для моделей Stelberry S-420, Stelberry S-425, Stelberry S-520, Stelberry S-525, Stelberry S-640, Stelberry S-645, Stelberry S-660, Stelberry S-665.</v>
          </cell>
          <cell r="C75">
            <v>3700.5543400000001</v>
          </cell>
          <cell r="D75">
            <v>4390.4881999999998</v>
          </cell>
          <cell r="E75">
            <v>5017.7008000000005</v>
          </cell>
          <cell r="F75">
            <v>5644.9134000000004</v>
          </cell>
          <cell r="G75">
            <v>6272.1260000000002</v>
          </cell>
        </row>
        <row r="76">
          <cell r="A76" t="str">
            <v>Stelberry S-125</v>
          </cell>
          <cell r="B76" t="str">
            <v>Антивандальная абонентская панель с защитным козырьком и кнопкой "Вызов".  Для моделей Stelberry S-420, Stelberry S-425, Stelberry S-520, Stelberry S-525, Stelberry S-640, Stelberry S-645, Stelberry S-660, Stelberry S-665.  Класс защиты IP-64.</v>
          </cell>
          <cell r="C76">
            <v>4103.399496</v>
          </cell>
          <cell r="D76">
            <v>4868.4400800000003</v>
          </cell>
          <cell r="E76">
            <v>5563.9315200000001</v>
          </cell>
          <cell r="F76">
            <v>6259.4229600000008</v>
          </cell>
          <cell r="G76">
            <v>6954.9144000000006</v>
          </cell>
        </row>
        <row r="77">
          <cell r="A77" t="str">
            <v>Stelberry S-002</v>
          </cell>
          <cell r="B77" t="str">
            <v>Запасная гарнитура для переговорных устройств Stelberry S-402 и  Stelberry  S-412</v>
          </cell>
          <cell r="C77">
            <v>580.84650399999998</v>
          </cell>
          <cell r="D77">
            <v>689.13991999999996</v>
          </cell>
          <cell r="E77">
            <v>787.58848</v>
          </cell>
          <cell r="F77">
            <v>886.03703999999993</v>
          </cell>
          <cell r="G77">
            <v>984.48559999999998</v>
          </cell>
        </row>
        <row r="78">
          <cell r="A78" t="str">
            <v>Stelberry S-005</v>
          </cell>
          <cell r="B78" t="str">
            <v>Универсальный металлический защитный козырёк с резиновой прокладкой. Для панелей Stelberry S-100,  Stelberry S-120,  Stelberry S-130.</v>
          </cell>
          <cell r="C78">
            <v>871.26975599999992</v>
          </cell>
          <cell r="D78">
            <v>1033.7098799999999</v>
          </cell>
          <cell r="E78">
            <v>1181.3827200000001</v>
          </cell>
          <cell r="F78">
            <v>1329.05556</v>
          </cell>
          <cell r="G78">
            <v>1476.7284</v>
          </cell>
        </row>
        <row r="80">
          <cell r="A80" t="str">
            <v>Stelberry S-740</v>
          </cell>
          <cell r="B80" t="str">
            <v>4-канальное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Абонентские панели Stelberry S-120 или пульты Stelberry D-120 приобретаются отдельно.</v>
          </cell>
          <cell r="C80">
            <v>19839.99136</v>
          </cell>
          <cell r="D80">
            <v>23538.9728</v>
          </cell>
          <cell r="E80">
            <v>26901.683199999999</v>
          </cell>
          <cell r="F80">
            <v>30264.393599999999</v>
          </cell>
          <cell r="G80">
            <v>33627.103999999999</v>
          </cell>
        </row>
        <row r="81">
          <cell r="A81" t="str">
            <v>Stelberry S-760</v>
          </cell>
          <cell r="B81" t="str">
            <v>6-канальное селекторное переговорное устройство с функциями диспечерской связи, громкого оповещения, режимом «Симплекс», радиусом действия до 1000 м, выходом для записи переговоров и   управлением встроенного в панели клиентов реле (открытие замка).  Абонентские панели Stelberry S-120 или пульты Stelberry D-120 приобретаются отдельно.</v>
          </cell>
          <cell r="C81">
            <v>20937.695799999998</v>
          </cell>
          <cell r="D81">
            <v>24841.333999999995</v>
          </cell>
          <cell r="E81">
            <v>28390.095999999998</v>
          </cell>
          <cell r="F81">
            <v>31938.857999999997</v>
          </cell>
          <cell r="G81">
            <v>35487.619999999995</v>
          </cell>
        </row>
        <row r="82">
          <cell r="A82" t="str">
            <v>Stelberry D-120</v>
          </cell>
          <cell r="B82" t="str">
            <v>Абонентский пульт с кнопкой "Вызов" для переговорных устройств Stelberry S-740 и Stelberry S-760 с регулировками чувствительности и громкости.</v>
          </cell>
          <cell r="C82">
            <v>6708.1938</v>
          </cell>
          <cell r="D82">
            <v>7958.8739999999998</v>
          </cell>
          <cell r="E82">
            <v>9095.8559999999998</v>
          </cell>
          <cell r="F82">
            <v>10232.838</v>
          </cell>
          <cell r="G82">
            <v>11369.82</v>
          </cell>
        </row>
        <row r="83">
          <cell r="A83" t="str">
            <v>Stelberry S-130</v>
          </cell>
          <cell r="B83" t="str">
            <v>Антивандальная абонентская панель с кнопкой "Вызов" и встроенным реле. Предназначена для моделей Stelberry S-740 и Stelberry S-760.</v>
          </cell>
          <cell r="C83">
            <v>3699.6705200000001</v>
          </cell>
          <cell r="D83">
            <v>4389.4396000000006</v>
          </cell>
          <cell r="E83">
            <v>5016.5024000000003</v>
          </cell>
          <cell r="F83">
            <v>5643.5652000000009</v>
          </cell>
          <cell r="G83">
            <v>6270.6280000000006</v>
          </cell>
        </row>
        <row r="84">
          <cell r="A84" t="str">
            <v>Stelberry S-132</v>
          </cell>
          <cell r="B84" t="str">
            <v>Жёлтая антивандальная абонентская панель с кнопкой "Вызов" и встроенным реле. Применяется в качестве вызывной панели для МГН (маломобильных групп населения). Предназначена для моделей Stelberry S-740 и Stelberry S-760.</v>
          </cell>
          <cell r="C84">
            <v>4441.6374099999994</v>
          </cell>
          <cell r="D84">
            <v>5269.7392999999993</v>
          </cell>
          <cell r="E84">
            <v>6022.5591999999997</v>
          </cell>
          <cell r="F84">
            <v>6775.3791000000001</v>
          </cell>
          <cell r="G84">
            <v>7528.1989999999996</v>
          </cell>
        </row>
        <row r="85">
          <cell r="A85" t="str">
            <v>Stelberry S-135</v>
          </cell>
          <cell r="B85" t="str">
            <v>Антивандальная абонентская панель с защитным козырьком, кнопкой "Вызов" и встроенным реле. Предназначена для моделей Stelberry S-740 и Stelberry S-760. Класс защиты IP-64.</v>
          </cell>
          <cell r="C85">
            <v>4970.1617700000006</v>
          </cell>
          <cell r="D85">
            <v>5896.8021000000008</v>
          </cell>
          <cell r="E85">
            <v>6739.2024000000001</v>
          </cell>
          <cell r="F85">
            <v>7581.6027000000004</v>
          </cell>
          <cell r="G85">
            <v>8424.0030000000006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31"/>
  <sheetViews>
    <sheetView tabSelected="1" view="pageBreakPreview" topLeftCell="A86" zoomScaleNormal="100" zoomScaleSheetLayoutView="100" workbookViewId="0">
      <selection activeCell="D92" sqref="D92:D94"/>
    </sheetView>
  </sheetViews>
  <sheetFormatPr defaultColWidth="9.140625" defaultRowHeight="15" x14ac:dyDescent="0.25"/>
  <cols>
    <col min="1" max="1" width="11.85546875" style="1" customWidth="1"/>
    <col min="2" max="2" width="17" style="9" customWidth="1"/>
    <col min="3" max="3" width="60.7109375" style="5" customWidth="1"/>
    <col min="4" max="4" width="21.140625" style="2" customWidth="1"/>
    <col min="5" max="16384" width="9.140625" style="1"/>
  </cols>
  <sheetData>
    <row r="1" spans="1:4" ht="45.95" customHeight="1" thickBot="1" x14ac:dyDescent="0.3">
      <c r="A1" s="10"/>
      <c r="B1" s="11"/>
      <c r="C1" s="12" t="s">
        <v>167</v>
      </c>
      <c r="D1" s="13"/>
    </row>
    <row r="2" spans="1:4" ht="15.75" thickBot="1" x14ac:dyDescent="0.3">
      <c r="A2" s="32" t="s">
        <v>168</v>
      </c>
      <c r="B2" s="33"/>
      <c r="C2" s="14"/>
      <c r="D2" s="15">
        <v>44636</v>
      </c>
    </row>
    <row r="3" spans="1:4" ht="15.75" thickBot="1" x14ac:dyDescent="0.3">
      <c r="A3" s="34" t="s">
        <v>173</v>
      </c>
      <c r="B3" s="35"/>
      <c r="C3" s="35"/>
      <c r="D3" s="36"/>
    </row>
    <row r="4" spans="1:4" x14ac:dyDescent="0.25">
      <c r="A4" s="37" t="s">
        <v>163</v>
      </c>
      <c r="B4" s="39" t="s">
        <v>169</v>
      </c>
      <c r="C4" s="41" t="s">
        <v>170</v>
      </c>
      <c r="D4" s="16" t="s">
        <v>171</v>
      </c>
    </row>
    <row r="5" spans="1:4" s="2" customFormat="1" ht="15.75" thickBot="1" x14ac:dyDescent="0.25">
      <c r="A5" s="38"/>
      <c r="B5" s="40"/>
      <c r="C5" s="42"/>
      <c r="D5" s="17" t="s">
        <v>172</v>
      </c>
    </row>
    <row r="6" spans="1:4" s="2" customFormat="1" ht="15" customHeight="1" thickBot="1" x14ac:dyDescent="0.25">
      <c r="A6" s="29" t="s">
        <v>71</v>
      </c>
      <c r="B6" s="30"/>
      <c r="C6" s="30"/>
      <c r="D6" s="31"/>
    </row>
    <row r="7" spans="1:4" s="2" customFormat="1" ht="67.5" customHeight="1" x14ac:dyDescent="0.2">
      <c r="A7" s="20"/>
      <c r="B7" s="18" t="s">
        <v>142</v>
      </c>
      <c r="C7" s="19" t="s">
        <v>143</v>
      </c>
      <c r="D7" s="21">
        <f>VLOOKUP(B7:B27,'[1]Прайс-лист Stelberry '!A$4:G$25,7,FALSE)</f>
        <v>0</v>
      </c>
    </row>
    <row r="8" spans="1:4" s="2" customFormat="1" ht="67.5" customHeight="1" x14ac:dyDescent="0.2">
      <c r="A8" s="22"/>
      <c r="B8" s="3" t="s">
        <v>42</v>
      </c>
      <c r="C8" s="6" t="s">
        <v>96</v>
      </c>
      <c r="D8" s="21">
        <f>VLOOKUP(B8:B28,'[1]Прайс-лист Stelberry '!A$4:G$25,7,FALSE)</f>
        <v>644.88900000000001</v>
      </c>
    </row>
    <row r="9" spans="1:4" s="2" customFormat="1" ht="67.5" customHeight="1" x14ac:dyDescent="0.2">
      <c r="A9" s="22"/>
      <c r="B9" s="3" t="s">
        <v>43</v>
      </c>
      <c r="C9" s="6" t="s">
        <v>97</v>
      </c>
      <c r="D9" s="21">
        <f>VLOOKUP(B9:B29,'[1]Прайс-лист Stelberry '!A$4:G$25,7,FALSE)</f>
        <v>817.90800000000002</v>
      </c>
    </row>
    <row r="10" spans="1:4" s="2" customFormat="1" ht="67.5" customHeight="1" x14ac:dyDescent="0.2">
      <c r="A10" s="22"/>
      <c r="B10" s="3" t="s">
        <v>44</v>
      </c>
      <c r="C10" s="6" t="s">
        <v>98</v>
      </c>
      <c r="D10" s="21">
        <f>VLOOKUP(B10:B30,'[1]Прайс-лист Stelberry '!A$4:G$25,7,FALSE)</f>
        <v>1368.423</v>
      </c>
    </row>
    <row r="11" spans="1:4" s="2" customFormat="1" ht="67.5" customHeight="1" x14ac:dyDescent="0.2">
      <c r="A11" s="22"/>
      <c r="B11" s="3" t="s">
        <v>45</v>
      </c>
      <c r="C11" s="6" t="s">
        <v>99</v>
      </c>
      <c r="D11" s="21">
        <f>VLOOKUP(B11:B31,'[1]Прайс-лист Stelberry '!A$4:G$25,7,FALSE)</f>
        <v>2044.77</v>
      </c>
    </row>
    <row r="12" spans="1:4" s="2" customFormat="1" ht="67.5" customHeight="1" x14ac:dyDescent="0.2">
      <c r="A12" s="22"/>
      <c r="B12" s="3" t="s">
        <v>46</v>
      </c>
      <c r="C12" s="6" t="s">
        <v>103</v>
      </c>
      <c r="D12" s="21">
        <f>VLOOKUP(B12:B32,'[1]Прайс-лист Stelberry '!A$4:G$25,7,FALSE)</f>
        <v>3290.357</v>
      </c>
    </row>
    <row r="13" spans="1:4" s="2" customFormat="1" ht="67.5" customHeight="1" x14ac:dyDescent="0.2">
      <c r="A13" s="22"/>
      <c r="B13" s="3" t="s">
        <v>145</v>
      </c>
      <c r="C13" s="6" t="s">
        <v>144</v>
      </c>
      <c r="D13" s="21">
        <f>VLOOKUP(B13:B33,'[1]Прайс-лист Stelberry '!A$4:G$25,7,FALSE)</f>
        <v>4685.7440000000006</v>
      </c>
    </row>
    <row r="14" spans="1:4" s="2" customFormat="1" ht="67.5" customHeight="1" x14ac:dyDescent="0.2">
      <c r="A14" s="22"/>
      <c r="B14" s="3" t="s">
        <v>47</v>
      </c>
      <c r="C14" s="6" t="s">
        <v>101</v>
      </c>
      <c r="D14" s="21">
        <f>VLOOKUP(B14:B34,'[1]Прайс-лист Stelberry '!A$4:G$25,7,FALSE)</f>
        <v>3755.4859999999999</v>
      </c>
    </row>
    <row r="15" spans="1:4" s="2" customFormat="1" ht="67.5" customHeight="1" x14ac:dyDescent="0.2">
      <c r="A15" s="22"/>
      <c r="B15" s="3" t="s">
        <v>48</v>
      </c>
      <c r="C15" s="6" t="s">
        <v>100</v>
      </c>
      <c r="D15" s="21">
        <f>VLOOKUP(B15:B35,'[1]Прайс-лист Stelberry '!A$4:G$25,7,FALSE)</f>
        <v>5202.5540000000001</v>
      </c>
    </row>
    <row r="16" spans="1:4" s="2" customFormat="1" ht="67.5" customHeight="1" x14ac:dyDescent="0.2">
      <c r="A16" s="22"/>
      <c r="B16" s="3" t="s">
        <v>49</v>
      </c>
      <c r="C16" s="6" t="s">
        <v>102</v>
      </c>
      <c r="D16" s="21">
        <f>VLOOKUP(B16:B36,'[1]Прайс-лист Stelberry '!A$4:G$25,7,FALSE)</f>
        <v>4858.0140000000001</v>
      </c>
    </row>
    <row r="17" spans="1:4" s="2" customFormat="1" ht="67.5" customHeight="1" x14ac:dyDescent="0.2">
      <c r="A17" s="22"/>
      <c r="B17" s="3" t="s">
        <v>50</v>
      </c>
      <c r="C17" s="6" t="s">
        <v>104</v>
      </c>
      <c r="D17" s="21">
        <f>VLOOKUP(B17:B37,'[1]Прайс-лист Stelberry '!A$4:G$25,7,FALSE)</f>
        <v>6072.5174999999999</v>
      </c>
    </row>
    <row r="18" spans="1:4" s="2" customFormat="1" ht="67.5" customHeight="1" x14ac:dyDescent="0.2">
      <c r="A18" s="22"/>
      <c r="B18" s="3" t="s">
        <v>159</v>
      </c>
      <c r="C18" s="6" t="s">
        <v>160</v>
      </c>
      <c r="D18" s="21">
        <f>VLOOKUP(B18:B38,'[1]Прайс-лист Stelberry '!A$4:G$25,7,FALSE)</f>
        <v>6563.2</v>
      </c>
    </row>
    <row r="19" spans="1:4" s="2" customFormat="1" ht="67.5" customHeight="1" x14ac:dyDescent="0.2">
      <c r="A19" s="22"/>
      <c r="B19" s="3" t="s">
        <v>51</v>
      </c>
      <c r="C19" s="6" t="s">
        <v>105</v>
      </c>
      <c r="D19" s="21">
        <f>VLOOKUP(B19:B39,'[1]Прайс-лист Stelberry '!A$4:G$25,7,FALSE)</f>
        <v>6322.3090000000011</v>
      </c>
    </row>
    <row r="20" spans="1:4" s="2" customFormat="1" ht="67.5" customHeight="1" x14ac:dyDescent="0.2">
      <c r="A20" s="22"/>
      <c r="B20" s="3" t="s">
        <v>52</v>
      </c>
      <c r="C20" s="6" t="s">
        <v>106</v>
      </c>
      <c r="D20" s="21">
        <f>VLOOKUP(B20:B40,'[1]Прайс-лист Stelberry '!A$4:G$25,7,FALSE)</f>
        <v>7902.0249000000003</v>
      </c>
    </row>
    <row r="21" spans="1:4" s="2" customFormat="1" ht="67.5" customHeight="1" x14ac:dyDescent="0.2">
      <c r="A21" s="22"/>
      <c r="B21" s="3" t="s">
        <v>161</v>
      </c>
      <c r="C21" s="6" t="s">
        <v>162</v>
      </c>
      <c r="D21" s="21">
        <f>VLOOKUP(B21:B41,'[1]Прайс-лист Stelberry '!A$4:G$25,7,FALSE)</f>
        <v>8391.6</v>
      </c>
    </row>
    <row r="22" spans="1:4" s="2" customFormat="1" ht="67.5" customHeight="1" x14ac:dyDescent="0.2">
      <c r="A22" s="22"/>
      <c r="B22" s="3" t="s">
        <v>53</v>
      </c>
      <c r="C22" s="6" t="s">
        <v>107</v>
      </c>
      <c r="D22" s="21">
        <f>VLOOKUP(B22:B42,'[1]Прайс-лист Stelberry '!A$4:G$25,7,FALSE)</f>
        <v>5822.7260000000006</v>
      </c>
    </row>
    <row r="23" spans="1:4" s="2" customFormat="1" ht="67.5" customHeight="1" x14ac:dyDescent="0.2">
      <c r="A23" s="22"/>
      <c r="B23" s="3" t="s">
        <v>150</v>
      </c>
      <c r="C23" s="6" t="s">
        <v>146</v>
      </c>
      <c r="D23" s="21">
        <f>VLOOKUP(B23:B43,'[1]Прайс-лист Stelberry '!A$4:G$25,7,FALSE)</f>
        <v>7278.4075000000003</v>
      </c>
    </row>
    <row r="24" spans="1:4" s="2" customFormat="1" ht="67.5" customHeight="1" x14ac:dyDescent="0.2">
      <c r="A24" s="22"/>
      <c r="B24" s="3" t="s">
        <v>147</v>
      </c>
      <c r="C24" s="6" t="s">
        <v>148</v>
      </c>
      <c r="D24" s="21">
        <f>VLOOKUP(B24:B44,'[1]Прайс-лист Stelberry '!A$4:G$25,7,FALSE)</f>
        <v>6132.8119999999999</v>
      </c>
    </row>
    <row r="25" spans="1:4" s="2" customFormat="1" ht="67.5" customHeight="1" x14ac:dyDescent="0.2">
      <c r="A25" s="24"/>
      <c r="B25" s="4" t="s">
        <v>151</v>
      </c>
      <c r="C25" s="7" t="s">
        <v>149</v>
      </c>
      <c r="D25" s="21">
        <f>VLOOKUP(B25:B45,'[1]Прайс-лист Stelberry '!A$4:G$25,7,FALSE)</f>
        <v>7666.0150000000012</v>
      </c>
    </row>
    <row r="26" spans="1:4" s="2" customFormat="1" ht="67.5" customHeight="1" x14ac:dyDescent="0.2">
      <c r="A26" s="22"/>
      <c r="B26" s="3" t="s">
        <v>54</v>
      </c>
      <c r="C26" s="6" t="s">
        <v>114</v>
      </c>
      <c r="D26" s="21">
        <f>VLOOKUP(B26:B46,'[1]Прайс-лист Stelberry '!A$4:G$25,7,FALSE)</f>
        <v>8871.9049999999988</v>
      </c>
    </row>
    <row r="27" spans="1:4" s="2" customFormat="1" ht="67.5" customHeight="1" thickBot="1" x14ac:dyDescent="0.25">
      <c r="A27" s="22"/>
      <c r="B27" s="3" t="s">
        <v>55</v>
      </c>
      <c r="C27" s="6" t="s">
        <v>108</v>
      </c>
      <c r="D27" s="21">
        <f>VLOOKUP(B27:B47,'[1]Прайс-лист Stelberry '!A$4:G$25,7,FALSE)</f>
        <v>12282.851000000001</v>
      </c>
    </row>
    <row r="28" spans="1:4" s="2" customFormat="1" ht="13.5" thickBot="1" x14ac:dyDescent="0.25">
      <c r="A28" s="29" t="s">
        <v>72</v>
      </c>
      <c r="B28" s="30" t="s">
        <v>72</v>
      </c>
      <c r="C28" s="30"/>
      <c r="D28" s="31"/>
    </row>
    <row r="29" spans="1:4" s="2" customFormat="1" ht="67.5" customHeight="1" x14ac:dyDescent="0.2">
      <c r="A29" s="22"/>
      <c r="B29" s="3" t="s">
        <v>56</v>
      </c>
      <c r="C29" s="6" t="s">
        <v>109</v>
      </c>
      <c r="D29" s="23">
        <f>VLOOKUP(B29:B37,'[1]Прайс-лист Stelberry '!A$27:G$35,7,FALSE)</f>
        <v>12583.2</v>
      </c>
    </row>
    <row r="30" spans="1:4" s="2" customFormat="1" ht="67.5" customHeight="1" x14ac:dyDescent="0.2">
      <c r="A30" s="22"/>
      <c r="B30" s="3" t="s">
        <v>152</v>
      </c>
      <c r="C30" s="6" t="s">
        <v>153</v>
      </c>
      <c r="D30" s="23">
        <f>VLOOKUP(B30:B38,'[1]Прайс-лист Stelberry '!A$27:G$35,7,FALSE)</f>
        <v>13317.22</v>
      </c>
    </row>
    <row r="31" spans="1:4" s="2" customFormat="1" ht="67.5" customHeight="1" x14ac:dyDescent="0.2">
      <c r="A31" s="22"/>
      <c r="B31" s="3" t="s">
        <v>57</v>
      </c>
      <c r="C31" s="6" t="s">
        <v>110</v>
      </c>
      <c r="D31" s="23">
        <f>VLOOKUP(B31:B39,'[1]Прайс-лист Stelberry '!A$27:G$35,7,FALSE)</f>
        <v>22829.519999999997</v>
      </c>
    </row>
    <row r="32" spans="1:4" s="2" customFormat="1" ht="67.5" customHeight="1" x14ac:dyDescent="0.2">
      <c r="A32" s="22"/>
      <c r="B32" s="3" t="s">
        <v>58</v>
      </c>
      <c r="C32" s="6" t="s">
        <v>119</v>
      </c>
      <c r="D32" s="23">
        <f>VLOOKUP(B32:B40,'[1]Прайс-лист Stelberry '!A$27:G$35,7,FALSE)</f>
        <v>14245.980000000001</v>
      </c>
    </row>
    <row r="33" spans="1:4" s="2" customFormat="1" ht="67.5" customHeight="1" x14ac:dyDescent="0.2">
      <c r="A33" s="22"/>
      <c r="B33" s="3" t="s">
        <v>59</v>
      </c>
      <c r="C33" s="6" t="s">
        <v>111</v>
      </c>
      <c r="D33" s="23">
        <f>VLOOKUP(B33:B41,'[1]Прайс-лист Stelberry '!A$27:G$35,7,FALSE)</f>
        <v>16702.7</v>
      </c>
    </row>
    <row r="34" spans="1:4" s="2" customFormat="1" ht="67.5" customHeight="1" x14ac:dyDescent="0.2">
      <c r="A34" s="22"/>
      <c r="B34" s="3" t="s">
        <v>154</v>
      </c>
      <c r="C34" s="6" t="s">
        <v>155</v>
      </c>
      <c r="D34" s="23">
        <f>VLOOKUP(B34:B42,'[1]Прайс-лист Stelberry '!A$27:G$35,7,FALSE)</f>
        <v>17451.7</v>
      </c>
    </row>
    <row r="35" spans="1:4" s="2" customFormat="1" ht="67.5" customHeight="1" x14ac:dyDescent="0.2">
      <c r="A35" s="22"/>
      <c r="B35" s="3" t="s">
        <v>60</v>
      </c>
      <c r="C35" s="6" t="s">
        <v>112</v>
      </c>
      <c r="D35" s="23">
        <f>VLOOKUP(B35:B43,'[1]Прайс-лист Stelberry '!A$27:G$35,7,FALSE)</f>
        <v>18380.46</v>
      </c>
    </row>
    <row r="36" spans="1:4" s="2" customFormat="1" ht="67.5" customHeight="1" x14ac:dyDescent="0.2">
      <c r="A36" s="22"/>
      <c r="B36" s="3" t="s">
        <v>61</v>
      </c>
      <c r="C36" s="6" t="s">
        <v>115</v>
      </c>
      <c r="D36" s="23">
        <f>VLOOKUP(B36:B44,'[1]Прайс-лист Stelberry '!A$27:G$35,7,FALSE)</f>
        <v>21616.14</v>
      </c>
    </row>
    <row r="37" spans="1:4" s="2" customFormat="1" ht="67.5" customHeight="1" thickBot="1" x14ac:dyDescent="0.25">
      <c r="A37" s="22"/>
      <c r="B37" s="3" t="s">
        <v>62</v>
      </c>
      <c r="C37" s="6" t="s">
        <v>113</v>
      </c>
      <c r="D37" s="23">
        <f>VLOOKUP(B37:B45,'[1]Прайс-лист Stelberry '!A$27:G$35,7,FALSE)</f>
        <v>21870.799999999999</v>
      </c>
    </row>
    <row r="38" spans="1:4" s="2" customFormat="1" ht="13.5" thickBot="1" x14ac:dyDescent="0.25">
      <c r="A38" s="29" t="s">
        <v>73</v>
      </c>
      <c r="B38" s="30" t="s">
        <v>73</v>
      </c>
      <c r="C38" s="30"/>
      <c r="D38" s="31"/>
    </row>
    <row r="39" spans="1:4" s="2" customFormat="1" ht="67.5" customHeight="1" x14ac:dyDescent="0.2">
      <c r="A39" s="22"/>
      <c r="B39" s="3" t="s">
        <v>63</v>
      </c>
      <c r="C39" s="6" t="s">
        <v>2</v>
      </c>
      <c r="D39" s="23">
        <v>833.63700000000006</v>
      </c>
    </row>
    <row r="40" spans="1:4" s="2" customFormat="1" ht="67.5" customHeight="1" x14ac:dyDescent="0.2">
      <c r="A40" s="22"/>
      <c r="B40" s="3" t="s">
        <v>64</v>
      </c>
      <c r="C40" s="6" t="s">
        <v>3</v>
      </c>
      <c r="D40" s="23">
        <v>943.74</v>
      </c>
    </row>
    <row r="41" spans="1:4" s="2" customFormat="1" ht="67.5" customHeight="1" thickBot="1" x14ac:dyDescent="0.25">
      <c r="A41" s="22"/>
      <c r="B41" s="3" t="s">
        <v>65</v>
      </c>
      <c r="C41" s="6" t="s">
        <v>4</v>
      </c>
      <c r="D41" s="23">
        <v>2168.25</v>
      </c>
    </row>
    <row r="42" spans="1:4" s="2" customFormat="1" ht="13.5" thickBot="1" x14ac:dyDescent="0.25">
      <c r="A42" s="29" t="s">
        <v>74</v>
      </c>
      <c r="B42" s="30" t="s">
        <v>74</v>
      </c>
      <c r="C42" s="30"/>
      <c r="D42" s="31"/>
    </row>
    <row r="43" spans="1:4" s="2" customFormat="1" ht="67.5" customHeight="1" x14ac:dyDescent="0.2">
      <c r="A43" s="22"/>
      <c r="B43" s="3" t="s">
        <v>66</v>
      </c>
      <c r="C43" s="6" t="s">
        <v>116</v>
      </c>
      <c r="D43" s="23">
        <f>VLOOKUP(B43:B48,'[1]Прайс-лист Stelberry '!A$41:G$46,7,FALSE)</f>
        <v>7510.9719999999998</v>
      </c>
    </row>
    <row r="44" spans="1:4" s="2" customFormat="1" ht="67.5" customHeight="1" x14ac:dyDescent="0.2">
      <c r="A44" s="22"/>
      <c r="B44" s="3" t="s">
        <v>75</v>
      </c>
      <c r="C44" s="6" t="s">
        <v>164</v>
      </c>
      <c r="D44" s="23">
        <f>VLOOKUP(B44:B49,'[1]Прайс-лист Stelberry '!A$41:G$46,7,FALSE)</f>
        <v>8596.2729999999992</v>
      </c>
    </row>
    <row r="45" spans="1:4" s="2" customFormat="1" ht="67.5" customHeight="1" x14ac:dyDescent="0.2">
      <c r="A45" s="22"/>
      <c r="B45" s="3" t="s">
        <v>67</v>
      </c>
      <c r="C45" s="6" t="s">
        <v>117</v>
      </c>
      <c r="D45" s="23">
        <f>VLOOKUP(B45:B50,'[1]Прайс-лист Stelberry '!A$41:G$46,7,FALSE)</f>
        <v>8441.23</v>
      </c>
    </row>
    <row r="46" spans="1:4" s="2" customFormat="1" ht="67.5" customHeight="1" x14ac:dyDescent="0.2">
      <c r="A46" s="22"/>
      <c r="B46" s="3" t="s">
        <v>76</v>
      </c>
      <c r="C46" s="6" t="s">
        <v>165</v>
      </c>
      <c r="D46" s="23">
        <f>VLOOKUP(B46:B51,'[1]Прайс-лист Stelberry '!A$41:G$46,7,FALSE)</f>
        <v>9526.5310000000009</v>
      </c>
    </row>
    <row r="47" spans="1:4" s="2" customFormat="1" ht="67.5" customHeight="1" x14ac:dyDescent="0.2">
      <c r="A47" s="22"/>
      <c r="B47" s="3" t="s">
        <v>68</v>
      </c>
      <c r="C47" s="6" t="s">
        <v>118</v>
      </c>
      <c r="D47" s="23">
        <f>VLOOKUP(B47:B52,'[1]Прайс-лист Stelberry '!A$41:G$46,7,FALSE)</f>
        <v>8699.6349999999984</v>
      </c>
    </row>
    <row r="48" spans="1:4" s="2" customFormat="1" ht="67.5" customHeight="1" thickBot="1" x14ac:dyDescent="0.25">
      <c r="A48" s="22"/>
      <c r="B48" s="3" t="s">
        <v>77</v>
      </c>
      <c r="C48" s="6" t="s">
        <v>166</v>
      </c>
      <c r="D48" s="23">
        <f>VLOOKUP(B48:B53,'[1]Прайс-лист Stelberry '!A$41:G$46,7,FALSE)</f>
        <v>9784.9360000000015</v>
      </c>
    </row>
    <row r="49" spans="1:4" s="2" customFormat="1" ht="13.5" thickBot="1" x14ac:dyDescent="0.25">
      <c r="A49" s="29" t="s">
        <v>157</v>
      </c>
      <c r="B49" s="30" t="s">
        <v>157</v>
      </c>
      <c r="C49" s="30"/>
      <c r="D49" s="31"/>
    </row>
    <row r="50" spans="1:4" s="2" customFormat="1" ht="67.5" customHeight="1" thickBot="1" x14ac:dyDescent="0.25">
      <c r="A50" s="22"/>
      <c r="B50" s="3" t="s">
        <v>156</v>
      </c>
      <c r="C50" s="6" t="s">
        <v>158</v>
      </c>
      <c r="D50" s="23">
        <v>12847.8</v>
      </c>
    </row>
    <row r="51" spans="1:4" s="2" customFormat="1" ht="13.5" thickBot="1" x14ac:dyDescent="0.25">
      <c r="A51" s="29" t="s">
        <v>85</v>
      </c>
      <c r="B51" s="30" t="s">
        <v>85</v>
      </c>
      <c r="C51" s="30"/>
      <c r="D51" s="31"/>
    </row>
    <row r="52" spans="1:4" s="2" customFormat="1" ht="67.5" customHeight="1" x14ac:dyDescent="0.2">
      <c r="A52" s="22"/>
      <c r="B52" s="3" t="s">
        <v>5</v>
      </c>
      <c r="C52" s="6" t="s">
        <v>78</v>
      </c>
      <c r="D52" s="23">
        <f>VLOOKUP(B52:B60,'[1]Прайс-лист Stelberry '!A$50:G$58,7,FALSE)</f>
        <v>12591.8884</v>
      </c>
    </row>
    <row r="53" spans="1:4" s="2" customFormat="1" ht="67.5" customHeight="1" x14ac:dyDescent="0.2">
      <c r="A53" s="22"/>
      <c r="B53" s="3" t="s">
        <v>6</v>
      </c>
      <c r="C53" s="6" t="s">
        <v>79</v>
      </c>
      <c r="D53" s="23">
        <f>VLOOKUP(B53:B61,'[1]Прайс-лист Stelberry '!A$50:G$58,7,FALSE)</f>
        <v>14592.617199999997</v>
      </c>
    </row>
    <row r="54" spans="1:4" s="2" customFormat="1" ht="67.5" customHeight="1" x14ac:dyDescent="0.2">
      <c r="A54" s="22"/>
      <c r="B54" s="3" t="s">
        <v>7</v>
      </c>
      <c r="C54" s="6" t="s">
        <v>80</v>
      </c>
      <c r="D54" s="23">
        <f>VLOOKUP(B54:B62,'[1]Прайс-лист Stelberry '!A$50:G$58,7,FALSE)</f>
        <v>14957.829599999997</v>
      </c>
    </row>
    <row r="55" spans="1:4" s="2" customFormat="1" ht="67.5" customHeight="1" x14ac:dyDescent="0.2">
      <c r="A55" s="22"/>
      <c r="B55" s="3" t="s">
        <v>8</v>
      </c>
      <c r="C55" s="6" t="s">
        <v>81</v>
      </c>
      <c r="D55" s="23">
        <f>VLOOKUP(B55:B63,'[1]Прайс-лист Stelberry '!A$50:G$58,7,FALSE)</f>
        <v>14338.556400000001</v>
      </c>
    </row>
    <row r="56" spans="1:4" s="2" customFormat="1" ht="67.5" customHeight="1" x14ac:dyDescent="0.2">
      <c r="A56" s="22"/>
      <c r="B56" s="3" t="s">
        <v>9</v>
      </c>
      <c r="C56" s="6" t="s">
        <v>82</v>
      </c>
      <c r="D56" s="23">
        <f>VLOOKUP(B56:B64,'[1]Прайс-лист Stelberry '!A$50:G$58,7,FALSE)</f>
        <v>16371.042800000001</v>
      </c>
    </row>
    <row r="57" spans="1:4" s="2" customFormat="1" ht="67.5" customHeight="1" x14ac:dyDescent="0.2">
      <c r="A57" s="22"/>
      <c r="B57" s="3" t="s">
        <v>10</v>
      </c>
      <c r="C57" s="6" t="s">
        <v>120</v>
      </c>
      <c r="D57" s="23">
        <f>VLOOKUP(B57:B65,'[1]Прайс-лист Stelberry '!A$50:G$58,7,FALSE)</f>
        <v>16736.2552</v>
      </c>
    </row>
    <row r="58" spans="1:4" s="2" customFormat="1" ht="67.5" customHeight="1" x14ac:dyDescent="0.2">
      <c r="A58" s="22"/>
      <c r="B58" s="3" t="s">
        <v>11</v>
      </c>
      <c r="C58" s="6" t="s">
        <v>84</v>
      </c>
      <c r="D58" s="23">
        <f>VLOOKUP(B58:B66,'[1]Прайс-лист Stelberry '!A$50:G$58,7,FALSE)</f>
        <v>15370.678400000001</v>
      </c>
    </row>
    <row r="59" spans="1:4" s="2" customFormat="1" ht="67.5" customHeight="1" x14ac:dyDescent="0.2">
      <c r="A59" s="22"/>
      <c r="B59" s="3" t="s">
        <v>12</v>
      </c>
      <c r="C59" s="6" t="s">
        <v>83</v>
      </c>
      <c r="D59" s="23">
        <f>VLOOKUP(B59:B67,'[1]Прайс-лист Stelberry '!A$50:G$58,7,FALSE)</f>
        <v>29407.537600000003</v>
      </c>
    </row>
    <row r="60" spans="1:4" s="2" customFormat="1" ht="67.5" customHeight="1" thickBot="1" x14ac:dyDescent="0.25">
      <c r="A60" s="22"/>
      <c r="B60" s="3" t="s">
        <v>41</v>
      </c>
      <c r="C60" s="6" t="s">
        <v>121</v>
      </c>
      <c r="D60" s="23">
        <f>VLOOKUP(B60:B68,'[1]Прайс-лист Stelberry '!A$50:G$58,7,FALSE)</f>
        <v>17974.801599999999</v>
      </c>
    </row>
    <row r="61" spans="1:4" s="2" customFormat="1" ht="13.5" thickBot="1" x14ac:dyDescent="0.25">
      <c r="A61" s="29" t="s">
        <v>86</v>
      </c>
      <c r="B61" s="30" t="s">
        <v>86</v>
      </c>
      <c r="C61" s="30"/>
      <c r="D61" s="31"/>
    </row>
    <row r="62" spans="1:4" s="2" customFormat="1" ht="67.5" customHeight="1" x14ac:dyDescent="0.2">
      <c r="A62" s="22"/>
      <c r="B62" s="3" t="s">
        <v>13</v>
      </c>
      <c r="C62" s="6" t="s">
        <v>122</v>
      </c>
      <c r="D62" s="23">
        <f>VLOOKUP(B62:B67,'[1]Прайс-лист Stelberry '!A$60:G$65,7,FALSE)</f>
        <v>15110.326000000001</v>
      </c>
    </row>
    <row r="63" spans="1:4" s="2" customFormat="1" ht="67.5" customHeight="1" x14ac:dyDescent="0.2">
      <c r="A63" s="22"/>
      <c r="B63" s="3" t="s">
        <v>14</v>
      </c>
      <c r="C63" s="6" t="s">
        <v>0</v>
      </c>
      <c r="D63" s="23">
        <f>VLOOKUP(B63:B68,'[1]Прайс-лист Stelberry '!A$60:G$65,7,FALSE)</f>
        <v>35987.952000000005</v>
      </c>
    </row>
    <row r="64" spans="1:4" s="2" customFormat="1" ht="67.5" customHeight="1" x14ac:dyDescent="0.2">
      <c r="A64" s="22"/>
      <c r="B64" s="3" t="s">
        <v>15</v>
      </c>
      <c r="C64" s="6" t="s">
        <v>123</v>
      </c>
      <c r="D64" s="23">
        <f>VLOOKUP(B64:B69,'[1]Прайс-лист Stelberry '!A$60:G$65,7,FALSE)</f>
        <v>17796.240000000002</v>
      </c>
    </row>
    <row r="65" spans="1:4" s="2" customFormat="1" ht="67.5" customHeight="1" x14ac:dyDescent="0.2">
      <c r="A65" s="22"/>
      <c r="B65" s="3" t="s">
        <v>16</v>
      </c>
      <c r="C65" s="6" t="s">
        <v>124</v>
      </c>
      <c r="D65" s="23">
        <f>VLOOKUP(B65:B70,'[1]Прайс-лист Stelberry '!A$60:G$65,7,FALSE)</f>
        <v>37652.230000000003</v>
      </c>
    </row>
    <row r="66" spans="1:4" s="2" customFormat="1" ht="67.5" customHeight="1" x14ac:dyDescent="0.2">
      <c r="A66" s="22"/>
      <c r="B66" s="3" t="s">
        <v>17</v>
      </c>
      <c r="C66" s="6" t="s">
        <v>132</v>
      </c>
      <c r="D66" s="23">
        <f>VLOOKUP(B66:B71,'[1]Прайс-лист Stelberry '!A$60:G$65,7,FALSE)</f>
        <v>18933.222000000002</v>
      </c>
    </row>
    <row r="67" spans="1:4" s="2" customFormat="1" ht="67.5" customHeight="1" thickBot="1" x14ac:dyDescent="0.25">
      <c r="A67" s="22"/>
      <c r="B67" s="3" t="s">
        <v>18</v>
      </c>
      <c r="C67" s="6" t="s">
        <v>133</v>
      </c>
      <c r="D67" s="23">
        <f>VLOOKUP(B67:B72,'[1]Прайс-лист Stelberry '!A$60:G$65,7,FALSE)</f>
        <v>38624.431999999993</v>
      </c>
    </row>
    <row r="68" spans="1:4" s="2" customFormat="1" ht="13.5" thickBot="1" x14ac:dyDescent="0.25">
      <c r="A68" s="29" t="s">
        <v>87</v>
      </c>
      <c r="B68" s="30" t="s">
        <v>87</v>
      </c>
      <c r="C68" s="30"/>
      <c r="D68" s="31"/>
    </row>
    <row r="69" spans="1:4" s="2" customFormat="1" ht="67.5" customHeight="1" x14ac:dyDescent="0.2">
      <c r="A69" s="22"/>
      <c r="B69" s="3" t="s">
        <v>19</v>
      </c>
      <c r="C69" s="6" t="s">
        <v>134</v>
      </c>
      <c r="D69" s="23">
        <v>29251.446</v>
      </c>
    </row>
    <row r="70" spans="1:4" s="2" customFormat="1" ht="67.5" customHeight="1" x14ac:dyDescent="0.2">
      <c r="A70" s="22"/>
      <c r="B70" s="3" t="s">
        <v>20</v>
      </c>
      <c r="C70" s="6" t="s">
        <v>136</v>
      </c>
      <c r="D70" s="23">
        <v>49217.539000000004</v>
      </c>
    </row>
    <row r="71" spans="1:4" s="2" customFormat="1" ht="67.5" customHeight="1" x14ac:dyDescent="0.2">
      <c r="A71" s="22"/>
      <c r="B71" s="3" t="s">
        <v>21</v>
      </c>
      <c r="C71" s="6" t="s">
        <v>135</v>
      </c>
      <c r="D71" s="23">
        <v>30836.33</v>
      </c>
    </row>
    <row r="72" spans="1:4" s="2" customFormat="1" ht="67.5" customHeight="1" thickBot="1" x14ac:dyDescent="0.25">
      <c r="A72" s="22"/>
      <c r="B72" s="3" t="s">
        <v>22</v>
      </c>
      <c r="C72" s="6" t="s">
        <v>137</v>
      </c>
      <c r="D72" s="23">
        <v>50733.514999999999</v>
      </c>
    </row>
    <row r="73" spans="1:4" s="2" customFormat="1" ht="13.5" thickBot="1" x14ac:dyDescent="0.25">
      <c r="A73" s="29" t="s">
        <v>69</v>
      </c>
      <c r="B73" s="30" t="s">
        <v>69</v>
      </c>
      <c r="C73" s="30"/>
      <c r="D73" s="31"/>
    </row>
    <row r="74" spans="1:4" s="2" customFormat="1" ht="67.5" customHeight="1" x14ac:dyDescent="0.2">
      <c r="A74" s="22"/>
      <c r="B74" s="3" t="s">
        <v>30</v>
      </c>
      <c r="C74" s="6" t="s">
        <v>125</v>
      </c>
      <c r="D74" s="23">
        <f>VLOOKUP(B74:B80,'[1]Прайс-лист Stelberry '!A$72:G$78,7,FALSE)</f>
        <v>4239.6396000000004</v>
      </c>
    </row>
    <row r="75" spans="1:4" s="2" customFormat="1" ht="67.5" customHeight="1" x14ac:dyDescent="0.2">
      <c r="A75" s="22"/>
      <c r="B75" s="3" t="s">
        <v>31</v>
      </c>
      <c r="C75" s="6" t="s">
        <v>126</v>
      </c>
      <c r="D75" s="23">
        <f>VLOOKUP(B75:B81,'[1]Прайс-лист Stelberry '!A$72:G$78,7,FALSE)</f>
        <v>6113.3379999999997</v>
      </c>
    </row>
    <row r="76" spans="1:4" s="2" customFormat="1" ht="67.5" customHeight="1" x14ac:dyDescent="0.2">
      <c r="A76" s="22"/>
      <c r="B76" s="3" t="s">
        <v>32</v>
      </c>
      <c r="C76" s="6" t="s">
        <v>127</v>
      </c>
      <c r="D76" s="23">
        <f>VLOOKUP(B76:B82,'[1]Прайс-лист Stelberry '!A$72:G$78,7,FALSE)</f>
        <v>5033.5796</v>
      </c>
    </row>
    <row r="77" spans="1:4" s="2" customFormat="1" ht="67.5" customHeight="1" x14ac:dyDescent="0.2">
      <c r="A77" s="22"/>
      <c r="B77" s="3" t="s">
        <v>33</v>
      </c>
      <c r="C77" s="6" t="s">
        <v>128</v>
      </c>
      <c r="D77" s="23">
        <f>VLOOKUP(B77:B83,'[1]Прайс-лист Stelberry '!A$72:G$78,7,FALSE)</f>
        <v>6272.1260000000002</v>
      </c>
    </row>
    <row r="78" spans="1:4" s="2" customFormat="1" ht="67.5" customHeight="1" x14ac:dyDescent="0.2">
      <c r="A78" s="22"/>
      <c r="B78" s="3" t="s">
        <v>34</v>
      </c>
      <c r="C78" s="6" t="s">
        <v>129</v>
      </c>
      <c r="D78" s="23">
        <f>VLOOKUP(B78:B84,'[1]Прайс-лист Stelberry '!A$72:G$78,7,FALSE)</f>
        <v>6954.9144000000006</v>
      </c>
    </row>
    <row r="79" spans="1:4" s="2" customFormat="1" ht="67.5" customHeight="1" x14ac:dyDescent="0.2">
      <c r="A79" s="22"/>
      <c r="B79" s="3" t="s">
        <v>27</v>
      </c>
      <c r="C79" s="6" t="s">
        <v>88</v>
      </c>
      <c r="D79" s="23">
        <f>VLOOKUP(B79:B85,'[1]Прайс-лист Stelberry '!A$72:G$78,7,FALSE)</f>
        <v>984.48559999999998</v>
      </c>
    </row>
    <row r="80" spans="1:4" s="2" customFormat="1" ht="67.5" customHeight="1" thickBot="1" x14ac:dyDescent="0.25">
      <c r="A80" s="22"/>
      <c r="B80" s="3" t="s">
        <v>28</v>
      </c>
      <c r="C80" s="6" t="s">
        <v>138</v>
      </c>
      <c r="D80" s="23">
        <f>VLOOKUP(B80:B86,'[1]Прайс-лист Stelberry '!A$72:G$78,7,FALSE)</f>
        <v>1476.7284</v>
      </c>
    </row>
    <row r="81" spans="1:4" s="2" customFormat="1" ht="13.5" thickBot="1" x14ac:dyDescent="0.25">
      <c r="A81" s="29" t="s">
        <v>70</v>
      </c>
      <c r="B81" s="30" t="s">
        <v>70</v>
      </c>
      <c r="C81" s="30"/>
      <c r="D81" s="31"/>
    </row>
    <row r="82" spans="1:4" s="2" customFormat="1" ht="67.5" customHeight="1" x14ac:dyDescent="0.2">
      <c r="A82" s="22"/>
      <c r="B82" s="3" t="s">
        <v>23</v>
      </c>
      <c r="C82" s="6" t="s">
        <v>89</v>
      </c>
      <c r="D82" s="23">
        <f>VLOOKUP(B82:B87,'[1]Прайс-лист Stelberry '!A$80:G$85,7,FALSE)</f>
        <v>33627.103999999999</v>
      </c>
    </row>
    <row r="83" spans="1:4" s="2" customFormat="1" ht="67.5" customHeight="1" x14ac:dyDescent="0.2">
      <c r="A83" s="22"/>
      <c r="B83" s="3" t="s">
        <v>24</v>
      </c>
      <c r="C83" s="6" t="s">
        <v>90</v>
      </c>
      <c r="D83" s="23">
        <f>VLOOKUP(B83:B88,'[1]Прайс-лист Stelberry '!A$80:G$85,7,FALSE)</f>
        <v>35487.619999999995</v>
      </c>
    </row>
    <row r="84" spans="1:4" s="2" customFormat="1" ht="67.5" customHeight="1" x14ac:dyDescent="0.2">
      <c r="A84" s="22"/>
      <c r="B84" s="3" t="s">
        <v>29</v>
      </c>
      <c r="C84" s="6" t="s">
        <v>139</v>
      </c>
      <c r="D84" s="23">
        <f>VLOOKUP(B84:B89,'[1]Прайс-лист Stelberry '!A$80:G$85,7,FALSE)</f>
        <v>11369.82</v>
      </c>
    </row>
    <row r="85" spans="1:4" s="2" customFormat="1" ht="67.5" customHeight="1" x14ac:dyDescent="0.2">
      <c r="A85" s="22"/>
      <c r="B85" s="3" t="s">
        <v>35</v>
      </c>
      <c r="C85" s="6" t="s">
        <v>130</v>
      </c>
      <c r="D85" s="23">
        <f>VLOOKUP(B85:B90,'[1]Прайс-лист Stelberry '!A$80:G$85,7,FALSE)</f>
        <v>6270.6280000000006</v>
      </c>
    </row>
    <row r="86" spans="1:4" s="2" customFormat="1" ht="67.5" customHeight="1" x14ac:dyDescent="0.2">
      <c r="A86" s="22"/>
      <c r="B86" s="3" t="s">
        <v>36</v>
      </c>
      <c r="C86" s="6" t="s">
        <v>140</v>
      </c>
      <c r="D86" s="23">
        <f>VLOOKUP(B86:B91,'[1]Прайс-лист Stelberry '!A$80:G$85,7,FALSE)</f>
        <v>7528.1989999999996</v>
      </c>
    </row>
    <row r="87" spans="1:4" s="2" customFormat="1" ht="67.5" customHeight="1" thickBot="1" x14ac:dyDescent="0.25">
      <c r="A87" s="22"/>
      <c r="B87" s="3" t="s">
        <v>37</v>
      </c>
      <c r="C87" s="6" t="s">
        <v>131</v>
      </c>
      <c r="D87" s="23">
        <f>VLOOKUP(B87:B92,'[1]Прайс-лист Stelberry '!A$80:G$85,7,FALSE)</f>
        <v>8424.0030000000006</v>
      </c>
    </row>
    <row r="88" spans="1:4" s="2" customFormat="1" ht="13.5" thickBot="1" x14ac:dyDescent="0.25">
      <c r="A88" s="29" t="s">
        <v>1</v>
      </c>
      <c r="B88" s="30" t="s">
        <v>1</v>
      </c>
      <c r="C88" s="30"/>
      <c r="D88" s="31"/>
    </row>
    <row r="89" spans="1:4" s="2" customFormat="1" ht="67.5" customHeight="1" x14ac:dyDescent="0.2">
      <c r="A89" s="20"/>
      <c r="B89" s="18" t="s">
        <v>25</v>
      </c>
      <c r="C89" s="19" t="s">
        <v>91</v>
      </c>
      <c r="D89" s="21">
        <v>22188.376</v>
      </c>
    </row>
    <row r="90" spans="1:4" s="2" customFormat="1" ht="67.5" customHeight="1" thickBot="1" x14ac:dyDescent="0.25">
      <c r="A90" s="22"/>
      <c r="B90" s="3" t="s">
        <v>26</v>
      </c>
      <c r="C90" s="6" t="s">
        <v>92</v>
      </c>
      <c r="D90" s="23">
        <v>22188.376</v>
      </c>
    </row>
    <row r="91" spans="1:4" s="2" customFormat="1" ht="13.5" thickBot="1" x14ac:dyDescent="0.25">
      <c r="A91" s="29" t="s">
        <v>94</v>
      </c>
      <c r="B91" s="30" t="s">
        <v>94</v>
      </c>
      <c r="C91" s="30"/>
      <c r="D91" s="31"/>
    </row>
    <row r="92" spans="1:4" s="2" customFormat="1" ht="67.5" customHeight="1" x14ac:dyDescent="0.2">
      <c r="A92" s="20"/>
      <c r="B92" s="18" t="s">
        <v>38</v>
      </c>
      <c r="C92" s="19" t="s">
        <v>95</v>
      </c>
      <c r="D92" s="21">
        <v>79537.058999999994</v>
      </c>
    </row>
    <row r="93" spans="1:4" s="2" customFormat="1" ht="67.5" customHeight="1" x14ac:dyDescent="0.2">
      <c r="A93" s="22"/>
      <c r="B93" s="3" t="s">
        <v>39</v>
      </c>
      <c r="C93" s="6" t="s">
        <v>141</v>
      </c>
      <c r="D93" s="23">
        <v>29578.759000000002</v>
      </c>
    </row>
    <row r="94" spans="1:4" s="2" customFormat="1" ht="67.5" customHeight="1" thickBot="1" x14ac:dyDescent="0.25">
      <c r="A94" s="25"/>
      <c r="B94" s="26" t="s">
        <v>40</v>
      </c>
      <c r="C94" s="27" t="s">
        <v>93</v>
      </c>
      <c r="D94" s="28">
        <v>22825.775000000001</v>
      </c>
    </row>
    <row r="95" spans="1:4" ht="35.1" customHeight="1" x14ac:dyDescent="0.25">
      <c r="B95" s="2"/>
    </row>
    <row r="96" spans="1:4" ht="129.94999999999999" customHeight="1" x14ac:dyDescent="0.25">
      <c r="B96" s="2"/>
    </row>
    <row r="97" spans="2:3" ht="129.94999999999999" customHeight="1" x14ac:dyDescent="0.25">
      <c r="B97" s="2"/>
    </row>
    <row r="98" spans="2:3" ht="129.94999999999999" customHeight="1" x14ac:dyDescent="0.25">
      <c r="B98" s="2"/>
    </row>
    <row r="99" spans="2:3" ht="129.94999999999999" customHeight="1" x14ac:dyDescent="0.25">
      <c r="B99" s="2"/>
    </row>
    <row r="100" spans="2:3" ht="129.94999999999999" customHeight="1" x14ac:dyDescent="0.25">
      <c r="B100" s="2"/>
    </row>
    <row r="101" spans="2:3" ht="129.94999999999999" customHeight="1" x14ac:dyDescent="0.25">
      <c r="B101" s="2"/>
    </row>
    <row r="102" spans="2:3" ht="129.94999999999999" customHeight="1" x14ac:dyDescent="0.25">
      <c r="B102" s="2"/>
    </row>
    <row r="103" spans="2:3" ht="129.94999999999999" customHeight="1" x14ac:dyDescent="0.25">
      <c r="B103" s="2"/>
    </row>
    <row r="104" spans="2:3" ht="129.94999999999999" customHeight="1" x14ac:dyDescent="0.25">
      <c r="B104" s="2"/>
    </row>
    <row r="105" spans="2:3" ht="129.94999999999999" customHeight="1" x14ac:dyDescent="0.25">
      <c r="B105" s="2"/>
      <c r="C105" s="8"/>
    </row>
    <row r="106" spans="2:3" ht="129.94999999999999" customHeight="1" x14ac:dyDescent="0.25">
      <c r="B106" s="2"/>
      <c r="C106" s="8"/>
    </row>
    <row r="107" spans="2:3" ht="129.94999999999999" customHeight="1" x14ac:dyDescent="0.25">
      <c r="B107" s="2"/>
      <c r="C107" s="8"/>
    </row>
    <row r="108" spans="2:3" ht="129.94999999999999" customHeight="1" x14ac:dyDescent="0.25">
      <c r="B108" s="2"/>
      <c r="C108" s="8"/>
    </row>
    <row r="109" spans="2:3" ht="129.94999999999999" customHeight="1" x14ac:dyDescent="0.25">
      <c r="B109" s="2"/>
      <c r="C109" s="8"/>
    </row>
    <row r="110" spans="2:3" ht="129.94999999999999" customHeight="1" x14ac:dyDescent="0.25">
      <c r="B110" s="2"/>
      <c r="C110" s="8"/>
    </row>
    <row r="111" spans="2:3" ht="35.1" customHeight="1" x14ac:dyDescent="0.25">
      <c r="B111" s="2"/>
      <c r="C111" s="8"/>
    </row>
    <row r="112" spans="2:3" ht="120" customHeight="1" x14ac:dyDescent="0.25">
      <c r="B112" s="2"/>
    </row>
    <row r="113" spans="2:2" ht="120" customHeight="1" x14ac:dyDescent="0.25">
      <c r="B113" s="2"/>
    </row>
    <row r="114" spans="2:2" ht="120" customHeight="1" x14ac:dyDescent="0.25">
      <c r="B114" s="2"/>
    </row>
    <row r="115" spans="2:2" ht="120" customHeight="1" x14ac:dyDescent="0.25">
      <c r="B115" s="2"/>
    </row>
    <row r="116" spans="2:2" ht="120" customHeight="1" x14ac:dyDescent="0.25">
      <c r="B116" s="2"/>
    </row>
    <row r="117" spans="2:2" ht="120" customHeight="1" x14ac:dyDescent="0.25">
      <c r="B117" s="2"/>
    </row>
    <row r="118" spans="2:2" ht="120" customHeight="1" x14ac:dyDescent="0.25">
      <c r="B118" s="2"/>
    </row>
    <row r="119" spans="2:2" ht="120" customHeight="1" x14ac:dyDescent="0.25">
      <c r="B119" s="2"/>
    </row>
    <row r="120" spans="2:2" ht="120" customHeight="1" x14ac:dyDescent="0.25">
      <c r="B120" s="2"/>
    </row>
    <row r="121" spans="2:2" ht="35.1" customHeight="1" x14ac:dyDescent="0.25">
      <c r="B121" s="2"/>
    </row>
    <row r="122" spans="2:2" ht="120" customHeight="1" x14ac:dyDescent="0.25">
      <c r="B122" s="2"/>
    </row>
    <row r="123" spans="2:2" ht="120" customHeight="1" x14ac:dyDescent="0.25">
      <c r="B123" s="2"/>
    </row>
    <row r="124" spans="2:2" ht="120" customHeight="1" x14ac:dyDescent="0.25">
      <c r="B124" s="2"/>
    </row>
    <row r="125" spans="2:2" ht="35.1" customHeight="1" x14ac:dyDescent="0.25">
      <c r="B125" s="2"/>
    </row>
    <row r="126" spans="2:2" ht="129.94999999999999" customHeight="1" x14ac:dyDescent="0.25">
      <c r="B126" s="2"/>
    </row>
    <row r="127" spans="2:2" ht="129.94999999999999" customHeight="1" x14ac:dyDescent="0.25">
      <c r="B127" s="2"/>
    </row>
    <row r="128" spans="2:2" ht="129.94999999999999" customHeight="1" x14ac:dyDescent="0.25">
      <c r="B128" s="2"/>
    </row>
    <row r="129" spans="2:2" ht="129.94999999999999" customHeight="1" x14ac:dyDescent="0.25">
      <c r="B129" s="2"/>
    </row>
    <row r="130" spans="2:2" ht="129.94999999999999" customHeight="1" x14ac:dyDescent="0.25">
      <c r="B130" s="2"/>
    </row>
    <row r="131" spans="2:2" ht="129.94999999999999" customHeight="1" x14ac:dyDescent="0.25">
      <c r="B131" s="2"/>
    </row>
  </sheetData>
  <mergeCells count="17">
    <mergeCell ref="A28:D28"/>
    <mergeCell ref="A6:D6"/>
    <mergeCell ref="A2:B2"/>
    <mergeCell ref="A3:D3"/>
    <mergeCell ref="A4:A5"/>
    <mergeCell ref="B4:B5"/>
    <mergeCell ref="C4:C5"/>
    <mergeCell ref="A61:D61"/>
    <mergeCell ref="A51:D51"/>
    <mergeCell ref="A49:D49"/>
    <mergeCell ref="A42:D42"/>
    <mergeCell ref="A38:D38"/>
    <mergeCell ref="A91:D91"/>
    <mergeCell ref="A88:D88"/>
    <mergeCell ref="A81:D81"/>
    <mergeCell ref="A73:D73"/>
    <mergeCell ref="A68:D68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Stelberry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Олег</dc:creator>
  <cp:lastModifiedBy>Виктор Шмыглюк</cp:lastModifiedBy>
  <dcterms:created xsi:type="dcterms:W3CDTF">2018-09-10T11:00:19Z</dcterms:created>
  <dcterms:modified xsi:type="dcterms:W3CDTF">2022-03-17T10:06:06Z</dcterms:modified>
</cp:coreProperties>
</file>